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T:\EtudesDoctorales\DOCUMENTS POUR INTERNET\SOUTENANCES DE THESE\"/>
    </mc:Choice>
  </mc:AlternateContent>
  <xr:revisionPtr revIDLastSave="0" documentId="13_ncr:1_{00CEA8C8-6203-424B-97C5-8F2C3F275CF2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formulaire" sheetId="1" r:id="rId1"/>
    <sheet name="Feuil1" sheetId="9" state="hidden" r:id="rId2"/>
    <sheet name="champs" sheetId="8" state="hidden" r:id="rId3"/>
    <sheet name="liste de choix" sheetId="2" state="hidden" r:id="rId4"/>
  </sheets>
  <externalReferences>
    <externalReference r:id="rId5"/>
  </externalReferences>
  <definedNames>
    <definedName name="_xlnm._FilterDatabase" localSheetId="0" hidden="1">formulaire!$A$7:$A$229</definedName>
    <definedName name="_xlnm._FilterDatabase" localSheetId="3" hidden="1">'liste de choix'!$A$1:$I$95</definedName>
    <definedName name="_xlnm.Print_Area" localSheetId="0">formulaire!$A$1:$B$229</definedName>
    <definedName name="_xlnm.Print_Area" localSheetId="3">'liste de choix'!$E$5:$E$21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8" l="1"/>
  <c r="B240" i="1" l="1"/>
  <c r="GN2" i="8" s="1"/>
  <c r="B239" i="1"/>
  <c r="GM2" i="8" s="1"/>
  <c r="B238" i="1"/>
  <c r="GL2" i="8" s="1"/>
  <c r="B237" i="1"/>
  <c r="GK2" i="8" s="1"/>
  <c r="B236" i="1"/>
  <c r="GJ2" i="8" s="1"/>
  <c r="B235" i="1"/>
  <c r="GI2" i="8" s="1"/>
  <c r="B234" i="1"/>
  <c r="GH2" i="8" s="1"/>
  <c r="B233" i="1"/>
  <c r="GG2" i="8" s="1"/>
  <c r="B232" i="1" l="1"/>
  <c r="GF2" i="8" s="1"/>
  <c r="GE2" i="8" l="1"/>
  <c r="GD2" i="8"/>
  <c r="GC2" i="8"/>
  <c r="GB2" i="8"/>
  <c r="GA2" i="8"/>
  <c r="FZ2" i="8"/>
  <c r="FY2" i="8"/>
  <c r="FX2" i="8"/>
  <c r="FW2" i="8"/>
  <c r="FV2" i="8"/>
  <c r="FU2" i="8"/>
  <c r="FU2" i="1"/>
  <c r="BR2" i="8"/>
  <c r="FK2" i="8"/>
  <c r="FS2" i="8"/>
  <c r="FR2" i="8"/>
  <c r="FQ2" i="8"/>
  <c r="FP2" i="8"/>
  <c r="FO2" i="8"/>
  <c r="FN2" i="8"/>
  <c r="FM2" i="8"/>
  <c r="FL2" i="8"/>
  <c r="DU2" i="8"/>
  <c r="CN2" i="8"/>
  <c r="CC2" i="8"/>
  <c r="AK2" i="8"/>
  <c r="CB2" i="8"/>
  <c r="CA2" i="8"/>
  <c r="BZ2" i="8"/>
  <c r="BY2" i="8"/>
  <c r="BX2" i="8"/>
  <c r="BW2" i="8"/>
  <c r="BV2" i="8"/>
  <c r="B231" i="1"/>
  <c r="FT2" i="8" s="1"/>
  <c r="FJ2" i="8"/>
  <c r="FI2" i="8"/>
  <c r="FH2" i="8"/>
  <c r="FG2" i="8"/>
  <c r="FF2" i="8"/>
  <c r="FE2" i="8"/>
  <c r="FD2" i="8"/>
  <c r="FC2" i="8"/>
  <c r="FB2" i="8"/>
  <c r="FA2" i="8"/>
  <c r="EZ2" i="8"/>
  <c r="EY2" i="8"/>
  <c r="EX2" i="8"/>
  <c r="EW2" i="8"/>
  <c r="EV2" i="8"/>
  <c r="EU2" i="8"/>
  <c r="ET2" i="8"/>
  <c r="ES2" i="8"/>
  <c r="ER2" i="8"/>
  <c r="EQ2" i="8"/>
  <c r="EP2" i="8"/>
  <c r="EO2" i="8"/>
  <c r="EN2" i="8"/>
  <c r="EM2" i="8"/>
  <c r="EL2" i="8"/>
  <c r="EK2" i="8"/>
  <c r="EJ2" i="8"/>
  <c r="EI2" i="8"/>
  <c r="EH2" i="8"/>
  <c r="EG2" i="8"/>
  <c r="EF2" i="8"/>
  <c r="EE2" i="8"/>
  <c r="ED2" i="8"/>
  <c r="EC2" i="8"/>
  <c r="EB2" i="8"/>
  <c r="EA2" i="8"/>
  <c r="DZ2" i="8"/>
  <c r="DY2" i="8"/>
  <c r="DX2" i="8"/>
  <c r="DW2" i="8"/>
  <c r="DV2" i="8"/>
  <c r="DT2" i="8"/>
  <c r="DS2" i="8"/>
  <c r="DR2" i="8"/>
  <c r="DQ2" i="8"/>
  <c r="DP2" i="8"/>
  <c r="DO2" i="8"/>
  <c r="DN2" i="8"/>
  <c r="DM2" i="8"/>
  <c r="DL2" i="8"/>
  <c r="DK2" i="8"/>
  <c r="DJ2" i="8"/>
  <c r="DI2" i="8"/>
  <c r="DH2" i="8"/>
  <c r="DG2" i="8"/>
  <c r="DF2" i="8"/>
  <c r="DE2" i="8"/>
  <c r="DD2" i="8"/>
  <c r="DC2" i="8"/>
  <c r="DB2" i="8"/>
  <c r="DA2" i="8"/>
  <c r="CZ2" i="8"/>
  <c r="CY2" i="8"/>
  <c r="CX2" i="8"/>
  <c r="CW2" i="8"/>
  <c r="CV2" i="8"/>
  <c r="CU2" i="8"/>
  <c r="CT2" i="8"/>
  <c r="CS2" i="8"/>
  <c r="CR2" i="8"/>
  <c r="CQ2" i="8"/>
  <c r="CP2" i="8"/>
  <c r="CO2" i="8"/>
  <c r="CM2" i="1"/>
  <c r="CM2" i="8"/>
  <c r="CL2" i="8"/>
  <c r="CK2" i="8"/>
  <c r="CJ2" i="8"/>
  <c r="CI2" i="8"/>
  <c r="CH2" i="8"/>
  <c r="CG2" i="8"/>
  <c r="CF2" i="8"/>
  <c r="CE2" i="8"/>
  <c r="CD2" i="8"/>
  <c r="BU2" i="8"/>
  <c r="BT2" i="8"/>
  <c r="BS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T2" i="8"/>
  <c r="AS2" i="8"/>
  <c r="AR2" i="8"/>
  <c r="AQ2" i="8"/>
  <c r="AP2" i="8"/>
  <c r="AO2" i="8"/>
  <c r="AN2" i="8"/>
  <c r="K2" i="8"/>
  <c r="O2" i="8"/>
  <c r="N2" i="8"/>
  <c r="AU2" i="8"/>
  <c r="AM2" i="8"/>
  <c r="AL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M2" i="8"/>
  <c r="L2" i="8"/>
  <c r="J2" i="8"/>
  <c r="I2" i="8"/>
  <c r="H2" i="8"/>
  <c r="F2" i="8"/>
  <c r="A2" i="8"/>
  <c r="B2" i="8"/>
  <c r="E2" i="8"/>
  <c r="D2" i="8"/>
  <c r="C2" i="8"/>
</calcChain>
</file>

<file path=xl/sharedStrings.xml><?xml version="1.0" encoding="utf-8"?>
<sst xmlns="http://schemas.openxmlformats.org/spreadsheetml/2006/main" count="980" uniqueCount="565">
  <si>
    <t>N° ED 160 - Électronique, Électrotechnique, Automatique de Lyon (EEA)</t>
  </si>
  <si>
    <t>N° ED 162 - Mécanique, Énergétique, Génie Civil, Acoustique (MEGA)</t>
  </si>
  <si>
    <t>N° ED 205 - Interdisciplinaire Sciences-Santé (EDISS)</t>
  </si>
  <si>
    <t>N° ED 206 - Chimie de Lyon</t>
  </si>
  <si>
    <t>N° ED 34 - Matériaux de Lyon (Matériaux)</t>
  </si>
  <si>
    <t>N° ED 340 - Biologie Moléculaire, Intégrative et Cellulaire (BMIC)</t>
  </si>
  <si>
    <t>N° ED 341 - Évolution, Écosystèmes, Microbiologie, Modélisation (E2M2)</t>
  </si>
  <si>
    <t xml:space="preserve">N° ED 476 - Neurosciences et Cognition (NSCo) </t>
  </si>
  <si>
    <t xml:space="preserve">N° ED 485 - Éducation, Psychologie, Information et Communication (EPIC) </t>
  </si>
  <si>
    <t xml:space="preserve">N° ED 486 - Sciences Économiques et Gestion (SEG) </t>
  </si>
  <si>
    <t>N° ED 512 - Informatique et Mathématiques de Lyon (InfoMaths)</t>
  </si>
  <si>
    <t>N° ED 52 - Physique et Astrophysique de Lyon (PHAST)</t>
  </si>
  <si>
    <t>ETAT CIVIL DU CANDIDAT</t>
  </si>
  <si>
    <t>COORDONNEES DU CANDIDAT</t>
  </si>
  <si>
    <t>IFPEN - CONCEPTION MODÉLISATION PROCÉDÉS</t>
  </si>
  <si>
    <t>IFPEN - DÉPARTEMENT DE CATALYSE ET SÉPARATION</t>
  </si>
  <si>
    <t>IFPEN - CHIMIE ET PHYSICO-CHIMIE APPLIQUÉES</t>
  </si>
  <si>
    <t>IFPEN - DIRECTION DE PHYSIQUE ET ANALYSE</t>
  </si>
  <si>
    <t>IFPEN EP  IFPEN EXPÉRIMENTATION PROCÉDÉS</t>
  </si>
  <si>
    <t xml:space="preserve">IRBA - INSTITUT DE RECHERCHE BIOMÉDICALES DES ARMÉES </t>
  </si>
  <si>
    <t>IRT - BIOASTER</t>
  </si>
  <si>
    <t>UBIVE - UNITÉ DE BIOLOGIE DES INFECTIONS VIRALES EMERGENTES</t>
  </si>
  <si>
    <t>TRANSGÈNE - MALADIES INFECTIEUSES</t>
  </si>
  <si>
    <t>CIRC - CENTRE INTERNATIONAL DE LA RECHERCHE SUR LE CANCER</t>
  </si>
  <si>
    <t>SANOFI PASTEUR - INGÉNIERIE BIO-MOLÉCULAIRE</t>
  </si>
  <si>
    <t>MRM - MYCOPLASMOSES DES RUMINANTS</t>
  </si>
  <si>
    <t>HHLY - UNITÉ DE RECHERCHES HYDROLOGIE - HYDRAULIQUE</t>
  </si>
  <si>
    <t>LTE - LABORATOIRE TRANSPORTS ET ENVIRONNEMENT</t>
  </si>
  <si>
    <t>APCSE - AGRESSIONS PULMONAIRES ET CIRCULATOIRES DANS LE SEPSIS</t>
  </si>
  <si>
    <t>ICE – INTÉRACTION CELLULES-ENVIRONNEMENTS</t>
  </si>
  <si>
    <t>ANSESLYON - ANSES LABORATOIRE DE LYON</t>
  </si>
  <si>
    <t>USC1233 - BIOLOGIE ET ÉCOTOXICOLOGIE DES POPULATIONS DE RONGEURS SAUVAGES (BEPRS)</t>
  </si>
  <si>
    <t>UMR_S449 - REPRODUCTION ET DÉVELOPPEMENT COMPARÉ (RDC )</t>
  </si>
  <si>
    <t>URHC - UNITÉ DE RECHERCHE HORS CONTRAT</t>
  </si>
  <si>
    <t>USR3264 - LABORATOIRE DES MATÉRIAUX AVANCÉS</t>
  </si>
  <si>
    <t>SOUTENANCE DE THESE</t>
  </si>
  <si>
    <t>HH:MM</t>
  </si>
  <si>
    <t>publiquement</t>
  </si>
  <si>
    <t>à huis clos</t>
  </si>
  <si>
    <t>oui</t>
  </si>
  <si>
    <t>non</t>
  </si>
  <si>
    <t>Demande de soutenance de thèse</t>
  </si>
  <si>
    <t>RAPPORTEUR N°1</t>
  </si>
  <si>
    <t>RAPPORTEUR N°2</t>
  </si>
  <si>
    <t>Chef de Projet</t>
  </si>
  <si>
    <t>Chercheur</t>
  </si>
  <si>
    <t xml:space="preserve">Chercheure </t>
  </si>
  <si>
    <t>Maître de Conférences</t>
  </si>
  <si>
    <t>Praticien Hospitalier</t>
  </si>
  <si>
    <t>Professeur</t>
  </si>
  <si>
    <t>Professeur des Universités</t>
  </si>
  <si>
    <t>Professeur Émerite</t>
  </si>
  <si>
    <t>Professeure</t>
  </si>
  <si>
    <t>Professeure des Universités</t>
  </si>
  <si>
    <t>Professeure Émerite</t>
  </si>
  <si>
    <t>Responsable domaine scientifique</t>
  </si>
  <si>
    <t xml:space="preserve">Responsable Industriel </t>
  </si>
  <si>
    <t>jury</t>
  </si>
  <si>
    <t>rapporteur + jury</t>
  </si>
  <si>
    <t>MEMBRES INVITES A LA SOUTENANCE</t>
  </si>
  <si>
    <r>
      <rPr>
        <sz val="10"/>
        <color rgb="FFFF0000"/>
        <rFont val="Verdana"/>
        <family val="2"/>
      </rPr>
      <t xml:space="preserve">formulaire de confidentialité / huis clos </t>
    </r>
    <r>
      <rPr>
        <sz val="10"/>
        <color theme="2" tint="-0.499984740745262"/>
        <rFont val="Verdana"/>
        <family val="2"/>
      </rPr>
      <t xml:space="preserve">téléchargeable sur : </t>
    </r>
    <r>
      <rPr>
        <b/>
        <i/>
        <sz val="10"/>
        <color theme="2" tint="-0.499984740745262"/>
        <rFont val="Verdana"/>
        <family val="2"/>
      </rPr>
      <t>http://www.univ-lyon1.fr/medias/fichier/formulaire-de-demande-de-confidentialite_1480677534185-pdf</t>
    </r>
    <r>
      <rPr>
        <sz val="10"/>
        <color theme="2" tint="-0.499984740745262"/>
        <rFont val="Verdana"/>
        <family val="2"/>
      </rPr>
      <t xml:space="preserve"> à retourner par mail</t>
    </r>
  </si>
  <si>
    <t xml:space="preserve">Co-Directeur de thèse </t>
  </si>
  <si>
    <t xml:space="preserve">Co-Directrice de thèse </t>
  </si>
  <si>
    <t xml:space="preserve">Directeur de thèse </t>
  </si>
  <si>
    <t>Directrice de thèse</t>
  </si>
  <si>
    <t>Examinateur</t>
  </si>
  <si>
    <t>Examinatrice</t>
  </si>
  <si>
    <t>Rapporteur</t>
  </si>
  <si>
    <t>INVITE 1</t>
  </si>
  <si>
    <t>INVITE 2</t>
  </si>
  <si>
    <t>Ex : Rue...., Avenue....</t>
  </si>
  <si>
    <r>
      <t xml:space="preserve">Valable </t>
    </r>
    <r>
      <rPr>
        <b/>
        <sz val="11"/>
        <color theme="2" tint="-0.499984740745262"/>
        <rFont val="Verdana"/>
        <family val="2"/>
      </rPr>
      <t>après la soutenance</t>
    </r>
    <r>
      <rPr>
        <sz val="11"/>
        <color theme="2" tint="-0.499984740745262"/>
        <rFont val="Verdana"/>
        <family val="2"/>
      </rPr>
      <t>. Ce courriel sera utilisé pour vous avertir de la disponibilité de votre diplôme</t>
    </r>
  </si>
  <si>
    <t>N° du département de naissance du candidat</t>
  </si>
  <si>
    <t>SELECTIONNER DANS LA LISTE</t>
  </si>
  <si>
    <r>
      <t xml:space="preserve">Mansucrit confidentiel - </t>
    </r>
    <r>
      <rPr>
        <sz val="11"/>
        <color rgb="FF0000FF"/>
        <rFont val="Verdana"/>
        <family val="2"/>
      </rPr>
      <t>SELECTIONNER DANS LA LISTE</t>
    </r>
  </si>
  <si>
    <r>
      <t xml:space="preserve">Type de soutenance : </t>
    </r>
    <r>
      <rPr>
        <sz val="11"/>
        <color rgb="FF0000FF"/>
        <rFont val="Verdana"/>
        <family val="2"/>
      </rPr>
      <t>SELECTIONNER DANS LA LISTE</t>
    </r>
    <r>
      <rPr>
        <sz val="11"/>
        <color theme="1"/>
        <rFont val="Verdana"/>
        <family val="2"/>
      </rPr>
      <t xml:space="preserve">
- </t>
    </r>
    <r>
      <rPr>
        <sz val="10"/>
        <color theme="1"/>
        <rFont val="Verdana"/>
        <family val="2"/>
      </rPr>
      <t xml:space="preserve">Thése publique = publiquement
- Thèse à huis clos </t>
    </r>
  </si>
  <si>
    <t>ch01</t>
  </si>
  <si>
    <t>ch02</t>
  </si>
  <si>
    <t>ch03</t>
  </si>
  <si>
    <t>ch04</t>
  </si>
  <si>
    <t>ch05</t>
  </si>
  <si>
    <t>ch06</t>
  </si>
  <si>
    <t>ch07</t>
  </si>
  <si>
    <t>ch08</t>
  </si>
  <si>
    <t>ch09</t>
  </si>
  <si>
    <t>ch11</t>
  </si>
  <si>
    <t>ch12</t>
  </si>
  <si>
    <t>ch13</t>
  </si>
  <si>
    <t>ch14</t>
  </si>
  <si>
    <t>ch15</t>
  </si>
  <si>
    <t>ch16</t>
  </si>
  <si>
    <t>ch17</t>
  </si>
  <si>
    <t>ch18</t>
  </si>
  <si>
    <t>ch19</t>
  </si>
  <si>
    <t>ch20</t>
  </si>
  <si>
    <t>ch21</t>
  </si>
  <si>
    <t>ch22</t>
  </si>
  <si>
    <t>ch23</t>
  </si>
  <si>
    <t>ch24</t>
  </si>
  <si>
    <t>ch25</t>
  </si>
  <si>
    <t>ch26</t>
  </si>
  <si>
    <t>ch27</t>
  </si>
  <si>
    <t>ch28</t>
  </si>
  <si>
    <t>ch29</t>
  </si>
  <si>
    <t>ch30</t>
  </si>
  <si>
    <t>ch31</t>
  </si>
  <si>
    <t>ch32</t>
  </si>
  <si>
    <t>ch33</t>
  </si>
  <si>
    <t>ch34</t>
  </si>
  <si>
    <t>ch35</t>
  </si>
  <si>
    <t>ch36</t>
  </si>
  <si>
    <t>ch37</t>
  </si>
  <si>
    <t>ch38</t>
  </si>
  <si>
    <t>ch39</t>
  </si>
  <si>
    <t>ch40</t>
  </si>
  <si>
    <t>ch41</t>
  </si>
  <si>
    <t>ch42</t>
  </si>
  <si>
    <t>ch43</t>
  </si>
  <si>
    <t>ch44</t>
  </si>
  <si>
    <t>ch45</t>
  </si>
  <si>
    <t>ch46</t>
  </si>
  <si>
    <t>ch47</t>
  </si>
  <si>
    <t>ch48</t>
  </si>
  <si>
    <t>ch49</t>
  </si>
  <si>
    <t>ch50</t>
  </si>
  <si>
    <t>ch51</t>
  </si>
  <si>
    <t>ch52</t>
  </si>
  <si>
    <t>ch53</t>
  </si>
  <si>
    <t>ch54</t>
  </si>
  <si>
    <t>ch55</t>
  </si>
  <si>
    <t>ch56</t>
  </si>
  <si>
    <t>ch57</t>
  </si>
  <si>
    <t>ch58</t>
  </si>
  <si>
    <t>ch59</t>
  </si>
  <si>
    <t>ch60</t>
  </si>
  <si>
    <t>ch61</t>
  </si>
  <si>
    <t>ch62</t>
  </si>
  <si>
    <t>ch63</t>
  </si>
  <si>
    <t>ch64</t>
  </si>
  <si>
    <t>ch65</t>
  </si>
  <si>
    <t>ch66</t>
  </si>
  <si>
    <t>ch67</t>
  </si>
  <si>
    <t>ch68</t>
  </si>
  <si>
    <t>ch69</t>
  </si>
  <si>
    <t>ch70</t>
  </si>
  <si>
    <t>ch71</t>
  </si>
  <si>
    <t>ch72</t>
  </si>
  <si>
    <t>ch73</t>
  </si>
  <si>
    <t>ch74</t>
  </si>
  <si>
    <t>ch75</t>
  </si>
  <si>
    <t>ch83</t>
  </si>
  <si>
    <t>ch84</t>
  </si>
  <si>
    <t>ch85</t>
  </si>
  <si>
    <t>ch86</t>
  </si>
  <si>
    <t>ch87</t>
  </si>
  <si>
    <t>ch88</t>
  </si>
  <si>
    <t>ch89</t>
  </si>
  <si>
    <t>ch90</t>
  </si>
  <si>
    <t>ch91</t>
  </si>
  <si>
    <t>ch92</t>
  </si>
  <si>
    <t>ch93</t>
  </si>
  <si>
    <t>ch94</t>
  </si>
  <si>
    <t>ch95</t>
  </si>
  <si>
    <t>ch96</t>
  </si>
  <si>
    <t>ch97</t>
  </si>
  <si>
    <t>ch98</t>
  </si>
  <si>
    <t>ch99</t>
  </si>
  <si>
    <t>ch100</t>
  </si>
  <si>
    <t>ch101</t>
  </si>
  <si>
    <t>ch102</t>
  </si>
  <si>
    <t>ch103</t>
  </si>
  <si>
    <t>ch104</t>
  </si>
  <si>
    <t>ch105</t>
  </si>
  <si>
    <t>ch106</t>
  </si>
  <si>
    <t>ch107</t>
  </si>
  <si>
    <t>ch108</t>
  </si>
  <si>
    <t>ch109</t>
  </si>
  <si>
    <t>ch110</t>
  </si>
  <si>
    <t>ch111</t>
  </si>
  <si>
    <t>ch112</t>
  </si>
  <si>
    <t>ch113</t>
  </si>
  <si>
    <t>ch114</t>
  </si>
  <si>
    <t>ch115</t>
  </si>
  <si>
    <t>ch116</t>
  </si>
  <si>
    <t>ch117</t>
  </si>
  <si>
    <t>ch118</t>
  </si>
  <si>
    <t>ch119</t>
  </si>
  <si>
    <t>ch120</t>
  </si>
  <si>
    <t>ch121</t>
  </si>
  <si>
    <t>ch122</t>
  </si>
  <si>
    <t>ch123</t>
  </si>
  <si>
    <t>ch124</t>
  </si>
  <si>
    <t>ch125</t>
  </si>
  <si>
    <t>ch126</t>
  </si>
  <si>
    <t>ch127</t>
  </si>
  <si>
    <t>ch128</t>
  </si>
  <si>
    <t>ch129</t>
  </si>
  <si>
    <t>ch130</t>
  </si>
  <si>
    <t>ch131</t>
  </si>
  <si>
    <t>ch132</t>
  </si>
  <si>
    <t>ch133</t>
  </si>
  <si>
    <t>ch134</t>
  </si>
  <si>
    <t>ch135</t>
  </si>
  <si>
    <t>ch136</t>
  </si>
  <si>
    <t>ch137</t>
  </si>
  <si>
    <t>ch138</t>
  </si>
  <si>
    <t>ch139</t>
  </si>
  <si>
    <t>ch140</t>
  </si>
  <si>
    <t>ch141</t>
  </si>
  <si>
    <t>ch142</t>
  </si>
  <si>
    <t>ch143</t>
  </si>
  <si>
    <t>ch144</t>
  </si>
  <si>
    <t>ch145</t>
  </si>
  <si>
    <t>ch146</t>
  </si>
  <si>
    <t>ch147</t>
  </si>
  <si>
    <t>ch148</t>
  </si>
  <si>
    <t>ch149</t>
  </si>
  <si>
    <t>ch150</t>
  </si>
  <si>
    <t>ch151</t>
  </si>
  <si>
    <t>ch152</t>
  </si>
  <si>
    <t>ch153</t>
  </si>
  <si>
    <t>ch154</t>
  </si>
  <si>
    <t>ch155</t>
  </si>
  <si>
    <t>ch156</t>
  </si>
  <si>
    <t>ch157</t>
  </si>
  <si>
    <t>ch158</t>
  </si>
  <si>
    <t>ch159</t>
  </si>
  <si>
    <t>ch160</t>
  </si>
  <si>
    <t>ch161</t>
  </si>
  <si>
    <t>ch162</t>
  </si>
  <si>
    <t>ch163</t>
  </si>
  <si>
    <t>ch164</t>
  </si>
  <si>
    <t>ch165</t>
  </si>
  <si>
    <t>ch166</t>
  </si>
  <si>
    <t>ch167</t>
  </si>
  <si>
    <t>ch168</t>
  </si>
  <si>
    <t>ch169</t>
  </si>
  <si>
    <t>ch170</t>
  </si>
  <si>
    <t>ch171</t>
  </si>
  <si>
    <t>ch172</t>
  </si>
  <si>
    <t>ch173</t>
  </si>
  <si>
    <t>ch76</t>
  </si>
  <si>
    <t>ch77</t>
  </si>
  <si>
    <t>ch78</t>
  </si>
  <si>
    <t>ch79</t>
  </si>
  <si>
    <t>ch80</t>
  </si>
  <si>
    <t>ch81</t>
  </si>
  <si>
    <t>ch82</t>
  </si>
  <si>
    <t>Rôle du membre 1</t>
  </si>
  <si>
    <t>Rôle du membre 2</t>
  </si>
  <si>
    <t>Rôle du membre 3</t>
  </si>
  <si>
    <t>Rôle du membre 4</t>
  </si>
  <si>
    <t>ex : 01</t>
  </si>
  <si>
    <t>Chargé de Recherche ANSES</t>
  </si>
  <si>
    <t>Chargé de Recherche CEA</t>
  </si>
  <si>
    <t>Chargée de Recherche ANSES</t>
  </si>
  <si>
    <t>Chargée de Recherche CEA</t>
  </si>
  <si>
    <t>Chargée de Recherche CNRS</t>
  </si>
  <si>
    <t>Chargée de Recherche INSERM</t>
  </si>
  <si>
    <t>Chargée de Recherche INRIA</t>
  </si>
  <si>
    <t>Chargée de Recherche INRETS</t>
  </si>
  <si>
    <t>Chargée de Recherche CIRAD</t>
  </si>
  <si>
    <t>Chargé de Recherche CIRAD</t>
  </si>
  <si>
    <t>Chargé de Recherche CNRS</t>
  </si>
  <si>
    <t>Chargé de Recherche INSERM</t>
  </si>
  <si>
    <t>Chargé de Recherche INRIA</t>
  </si>
  <si>
    <t>Chargé de Recherche INRETS</t>
  </si>
  <si>
    <t>Directrice de Recherche ANSES</t>
  </si>
  <si>
    <t>Directrice de Recherche CEA</t>
  </si>
  <si>
    <t>Directrice de Recherche CIRAD</t>
  </si>
  <si>
    <t>Directrice de Recherche CNRS</t>
  </si>
  <si>
    <t>Directrice de Recherche INSERM</t>
  </si>
  <si>
    <t>Directrice de Recherche INRIA</t>
  </si>
  <si>
    <t>Directrice de Recherche INRETS</t>
  </si>
  <si>
    <t>Directeur de Recherche ANSES</t>
  </si>
  <si>
    <t>Directeur de Recherche CEA</t>
  </si>
  <si>
    <t>Directeur de Recherche CIRAD</t>
  </si>
  <si>
    <t>Directeur de Recherche CNRS</t>
  </si>
  <si>
    <t>Directeur de Recherche INSERM</t>
  </si>
  <si>
    <t>Directeur de Recherche INRIA</t>
  </si>
  <si>
    <t>Directeur de Recherche INRETS</t>
  </si>
  <si>
    <t>Ingénieure de Recherche ANSES</t>
  </si>
  <si>
    <t>Ingénieure de Recherche CEA</t>
  </si>
  <si>
    <t>Ingénieure de Recherche CIRAD</t>
  </si>
  <si>
    <t>Ingénieure de Recherche CNRS</t>
  </si>
  <si>
    <t>Ingénieure de Recherche INSERM</t>
  </si>
  <si>
    <t>Ingénieure de Recherche INRIA</t>
  </si>
  <si>
    <t>Ingénieure de Recherche INRETS</t>
  </si>
  <si>
    <t>Ingénieur de Recherche CEA</t>
  </si>
  <si>
    <t>Ingénieur de Recherche CIRAD</t>
  </si>
  <si>
    <t>Ingénieur de Recherche CNRS</t>
  </si>
  <si>
    <t>Ingénieur de Recherche INSERM</t>
  </si>
  <si>
    <t>Ingénieur de Recherche INRIA</t>
  </si>
  <si>
    <t>Ingénieur de Recherche INRETS</t>
  </si>
  <si>
    <t>Ingénieur</t>
  </si>
  <si>
    <t>Ingénieure</t>
  </si>
  <si>
    <t>Maître de Conférences - Praticien Hospitalier</t>
  </si>
  <si>
    <t>Professeur Associé</t>
  </si>
  <si>
    <t>Professeure Associée</t>
  </si>
  <si>
    <t>Ingénieur d'études</t>
  </si>
  <si>
    <t>Ingénieure d'études</t>
  </si>
  <si>
    <t>Responsable de laboratoire</t>
  </si>
  <si>
    <t>Enseignant</t>
  </si>
  <si>
    <t>Enseignante</t>
  </si>
  <si>
    <t>Professeur des Universités - Praticien Hospitalier</t>
  </si>
  <si>
    <t>Professeure des Universités - Praticien Hospitalier</t>
  </si>
  <si>
    <t>Titulaire de l'Habilitation à Diriger les Recherches (HDR)</t>
  </si>
  <si>
    <t>ch00</t>
  </si>
  <si>
    <t>ch36bis</t>
  </si>
  <si>
    <r>
      <rPr>
        <b/>
        <sz val="11"/>
        <color theme="1" tint="4.9989318521683403E-2"/>
        <rFont val="Verdana"/>
        <family val="2"/>
      </rPr>
      <t>Numéro Etudiant</t>
    </r>
    <r>
      <rPr>
        <sz val="11"/>
        <color theme="1" tint="4.9989318521683403E-2"/>
        <rFont val="Verdana"/>
        <family val="2"/>
      </rPr>
      <t xml:space="preserve">
</t>
    </r>
    <r>
      <rPr>
        <i/>
        <sz val="11"/>
        <color theme="1" tint="4.9989318521683403E-2"/>
        <rFont val="Verdana"/>
        <family val="2"/>
      </rPr>
      <t>Student number</t>
    </r>
  </si>
  <si>
    <r>
      <rPr>
        <b/>
        <sz val="11"/>
        <color theme="1" tint="4.9989318521683403E-2"/>
        <rFont val="Verdana"/>
        <family val="2"/>
      </rPr>
      <t>Nom patronymique du candidat</t>
    </r>
    <r>
      <rPr>
        <sz val="11"/>
        <color theme="1" tint="4.9989318521683403E-2"/>
        <rFont val="Verdana"/>
        <family val="2"/>
      </rPr>
      <t xml:space="preserve">
</t>
    </r>
    <r>
      <rPr>
        <i/>
        <sz val="11"/>
        <color theme="1" tint="4.9989318521683403E-2"/>
        <rFont val="Verdana"/>
        <family val="2"/>
      </rPr>
      <t>Surname / Family name</t>
    </r>
  </si>
  <si>
    <r>
      <rPr>
        <b/>
        <sz val="11"/>
        <color theme="1" tint="4.9989318521683403E-2"/>
        <rFont val="Verdana"/>
        <family val="2"/>
      </rPr>
      <t>Nom d'usage du candidat</t>
    </r>
    <r>
      <rPr>
        <sz val="11"/>
        <color theme="1" tint="4.9989318521683403E-2"/>
        <rFont val="Verdana"/>
        <family val="2"/>
      </rPr>
      <t xml:space="preserve">
</t>
    </r>
    <r>
      <rPr>
        <i/>
        <sz val="11"/>
        <color theme="1" tint="4.9989318521683403E-2"/>
        <rFont val="Verdana"/>
        <family val="2"/>
      </rPr>
      <t>Preferred name</t>
    </r>
  </si>
  <si>
    <r>
      <rPr>
        <b/>
        <sz val="11"/>
        <color theme="1" tint="4.9989318521683403E-2"/>
        <rFont val="Verdana"/>
        <family val="2"/>
      </rPr>
      <t>Prénom du candidat</t>
    </r>
    <r>
      <rPr>
        <sz val="11"/>
        <color theme="1" tint="4.9989318521683403E-2"/>
        <rFont val="Verdana"/>
        <family val="2"/>
      </rPr>
      <t xml:space="preserve">
</t>
    </r>
    <r>
      <rPr>
        <i/>
        <sz val="11"/>
        <color theme="1" tint="4.9989318521683403E-2"/>
        <rFont val="Verdana"/>
        <family val="2"/>
      </rPr>
      <t>First name</t>
    </r>
  </si>
  <si>
    <r>
      <rPr>
        <b/>
        <sz val="11"/>
        <color theme="1" tint="4.9989318521683403E-2"/>
        <rFont val="Verdana"/>
        <family val="2"/>
      </rPr>
      <t>Date de naissance du candidat</t>
    </r>
    <r>
      <rPr>
        <sz val="11"/>
        <color theme="1" tint="4.9989318521683403E-2"/>
        <rFont val="Verdana"/>
        <family val="2"/>
      </rPr>
      <t xml:space="preserve">
</t>
    </r>
    <r>
      <rPr>
        <i/>
        <sz val="11"/>
        <color theme="1" tint="4.9989318521683403E-2"/>
        <rFont val="Verdana"/>
        <family val="2"/>
      </rPr>
      <t>Date of birth</t>
    </r>
  </si>
  <si>
    <r>
      <rPr>
        <b/>
        <sz val="11"/>
        <color theme="1" tint="4.9989318521683403E-2"/>
        <rFont val="Verdana"/>
        <family val="2"/>
      </rPr>
      <t>VILLE de naissance du candidat</t>
    </r>
    <r>
      <rPr>
        <sz val="11"/>
        <color theme="1" tint="4.9989318521683403E-2"/>
        <rFont val="Verdana"/>
        <family val="2"/>
      </rPr>
      <t xml:space="preserve">
</t>
    </r>
    <r>
      <rPr>
        <i/>
        <sz val="11"/>
        <color theme="1" tint="4.9989318521683403E-2"/>
        <rFont val="Verdana"/>
        <family val="2"/>
      </rPr>
      <t>Place of birth</t>
    </r>
  </si>
  <si>
    <r>
      <rPr>
        <b/>
        <sz val="11"/>
        <color theme="1" tint="4.9989318521683403E-2"/>
        <rFont val="Verdana"/>
        <family val="2"/>
      </rPr>
      <t>Pays de naissance du candidat</t>
    </r>
    <r>
      <rPr>
        <sz val="11"/>
        <color theme="1" tint="4.9989318521683403E-2"/>
        <rFont val="Verdana"/>
        <family val="2"/>
      </rPr>
      <t xml:space="preserve">
</t>
    </r>
    <r>
      <rPr>
        <i/>
        <sz val="11"/>
        <color theme="1" tint="4.9989318521683403E-2"/>
        <rFont val="Verdana"/>
        <family val="2"/>
      </rPr>
      <t>Country of birth</t>
    </r>
  </si>
  <si>
    <t>en MAJUSCULE (ex : DUPONT)
Uppercase letter</t>
  </si>
  <si>
    <t>en Minuscule (ex : Pierre)
Lowercase letter</t>
  </si>
  <si>
    <t>JJ/MM/AAAA - Ne pas modifier le format final
                   Do not change the format</t>
  </si>
  <si>
    <t>en MAJUSCULE (ex : PARIS)
Uppercase letter</t>
  </si>
  <si>
    <t>en MAJUSCULE (ex : FRANCE)
Uppercase letter</t>
  </si>
  <si>
    <r>
      <rPr>
        <b/>
        <sz val="11"/>
        <color theme="1"/>
        <rFont val="Verdana"/>
        <family val="2"/>
      </rPr>
      <t>Adresse du candidat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Address</t>
    </r>
  </si>
  <si>
    <r>
      <rPr>
        <b/>
        <sz val="11"/>
        <color theme="1"/>
        <rFont val="Verdana"/>
        <family val="2"/>
      </rPr>
      <t xml:space="preserve">Code Postal 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Postcode</t>
    </r>
  </si>
  <si>
    <r>
      <rPr>
        <b/>
        <sz val="11"/>
        <color theme="1"/>
        <rFont val="Verdana"/>
        <family val="2"/>
      </rPr>
      <t>VILLE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Town</t>
    </r>
  </si>
  <si>
    <r>
      <rPr>
        <b/>
        <sz val="11"/>
        <color theme="1"/>
        <rFont val="Verdana"/>
        <family val="2"/>
      </rPr>
      <t>n° de téléphone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Personnal phone number</t>
    </r>
  </si>
  <si>
    <r>
      <rPr>
        <b/>
        <sz val="11"/>
        <color theme="1"/>
        <rFont val="Verdana"/>
        <family val="2"/>
      </rPr>
      <t>Courriel professionnel du candidat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Professionnal Email</t>
    </r>
  </si>
  <si>
    <r>
      <rPr>
        <b/>
        <sz val="11"/>
        <color theme="1"/>
        <rFont val="Verdana"/>
        <family val="2"/>
      </rPr>
      <t>Courriel personnel du candidat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Personnal Email</t>
    </r>
  </si>
  <si>
    <t>Ne pas modifier le format final
Do not change the format</t>
  </si>
  <si>
    <t>SELECTIONNER DANS LA LISTE
Select in the list</t>
  </si>
  <si>
    <r>
      <rPr>
        <b/>
        <sz val="11"/>
        <color theme="1"/>
        <rFont val="Verdana"/>
        <family val="2"/>
      </rPr>
      <t>Thèse en cotutelle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Joint PhD Defense</t>
    </r>
  </si>
  <si>
    <r>
      <rPr>
        <b/>
        <sz val="11"/>
        <color theme="1"/>
        <rFont val="Verdana"/>
        <family val="2"/>
      </rPr>
      <t>Etablissement partenaire de la cotutelle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Partner University for the joint PhD</t>
    </r>
  </si>
  <si>
    <r>
      <rPr>
        <b/>
        <sz val="11"/>
        <color theme="1"/>
        <rFont val="Verdana"/>
        <family val="2"/>
      </rPr>
      <t>Pays partenaire de la cotutelle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Partner country for the joint PhD</t>
    </r>
  </si>
  <si>
    <r>
      <rPr>
        <b/>
        <sz val="11"/>
        <color theme="1"/>
        <rFont val="Verdana"/>
        <family val="2"/>
      </rPr>
      <t>Nom, prénom du Directeur(trice) de thèse en cotutelle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 xml:space="preserve">(à l'étranger)
</t>
    </r>
    <r>
      <rPr>
        <i/>
        <sz val="11"/>
        <color theme="1"/>
        <rFont val="Verdana"/>
        <family val="2"/>
      </rPr>
      <t>Partner University Supervisor</t>
    </r>
  </si>
  <si>
    <r>
      <rPr>
        <b/>
        <sz val="11"/>
        <color theme="1"/>
        <rFont val="Verdana"/>
        <family val="2"/>
      </rPr>
      <t>Courriel du directeur(trice) de thèse en cotutelle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Partner University Supervisor Email</t>
    </r>
  </si>
  <si>
    <r>
      <rPr>
        <b/>
        <sz val="11"/>
        <color theme="1"/>
        <rFont val="Verdana"/>
        <family val="2"/>
      </rPr>
      <t>Titre de la thèse en français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French Thesis Tittle</t>
    </r>
  </si>
  <si>
    <r>
      <rPr>
        <b/>
        <sz val="11"/>
        <color theme="1"/>
        <rFont val="Verdana"/>
        <family val="2"/>
      </rPr>
      <t>Heure prévisionnelle de soutenance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 xml:space="preserve">Expected hours of the defense </t>
    </r>
    <r>
      <rPr>
        <sz val="11"/>
        <color theme="1"/>
        <rFont val="Verdana"/>
        <family val="2"/>
      </rPr>
      <t xml:space="preserve"> </t>
    </r>
  </si>
  <si>
    <r>
      <rPr>
        <b/>
        <sz val="11"/>
        <color theme="1"/>
        <rFont val="Verdana"/>
        <family val="2"/>
      </rPr>
      <t>Adresse compléte du lieu prévisionnel de soutenance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 xml:space="preserve">Expected place of the defense </t>
    </r>
  </si>
  <si>
    <r>
      <rPr>
        <b/>
        <sz val="11"/>
        <color theme="1"/>
        <rFont val="Verdana"/>
        <family val="2"/>
      </rPr>
      <t>N° et Nom de l'Ecole Doctorale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Doctoral school</t>
    </r>
  </si>
  <si>
    <r>
      <rPr>
        <b/>
        <sz val="11"/>
        <color theme="1"/>
        <rFont val="Verdana"/>
        <family val="2"/>
      </rPr>
      <t>Nom complet du laboratoire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Name of the laboratory</t>
    </r>
  </si>
  <si>
    <t>MAJUSCULE(ex : DUPONT), Minuscule (ex : Pierre)
Uppercase letter, Lowercase letter</t>
  </si>
  <si>
    <t>SELECTIONNER DANS LA LISTE
Select in the List</t>
  </si>
  <si>
    <r>
      <rPr>
        <b/>
        <sz val="11"/>
        <color theme="1"/>
        <rFont val="Verdana"/>
        <family val="2"/>
      </rPr>
      <t>NOM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Family name</t>
    </r>
  </si>
  <si>
    <r>
      <rPr>
        <b/>
        <sz val="11"/>
        <color theme="1"/>
        <rFont val="Verdana"/>
        <family val="2"/>
      </rPr>
      <t>Prénom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First name</t>
    </r>
  </si>
  <si>
    <r>
      <rPr>
        <b/>
        <sz val="11"/>
        <color theme="1"/>
        <rFont val="Verdana"/>
        <family val="2"/>
      </rPr>
      <t>Courriel du rapporteur 1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Reviewer 1 Email</t>
    </r>
  </si>
  <si>
    <r>
      <rPr>
        <b/>
        <sz val="11"/>
        <color theme="1"/>
        <rFont val="Verdana"/>
        <family val="2"/>
      </rPr>
      <t>Civilité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Sir or Madam</t>
    </r>
  </si>
  <si>
    <r>
      <t xml:space="preserve">Civilité du candidat
</t>
    </r>
    <r>
      <rPr>
        <i/>
        <sz val="11"/>
        <color theme="1" tint="4.9989318521683403E-2"/>
        <rFont val="Verdana"/>
        <family val="2"/>
      </rPr>
      <t>Sir or Madam</t>
    </r>
  </si>
  <si>
    <r>
      <rPr>
        <b/>
        <sz val="11"/>
        <color theme="1"/>
        <rFont val="Verdana"/>
        <family val="2"/>
      </rPr>
      <t xml:space="preserve">Grade / qualité du rapporteur 1
</t>
    </r>
    <r>
      <rPr>
        <i/>
        <sz val="11"/>
        <color theme="1"/>
        <rFont val="Verdana"/>
        <family val="2"/>
      </rPr>
      <t>Reviewer Rank</t>
    </r>
  </si>
  <si>
    <r>
      <rPr>
        <b/>
        <sz val="11"/>
        <color theme="1"/>
        <rFont val="Verdana"/>
        <family val="2"/>
      </rPr>
      <t>PAYS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Country</t>
    </r>
  </si>
  <si>
    <r>
      <rPr>
        <b/>
        <sz val="11"/>
        <color theme="1"/>
        <rFont val="Verdana"/>
        <family val="2"/>
      </rPr>
      <t>Etablissement de rattachement du rapporteur 1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Reviewer etablishment</t>
    </r>
  </si>
  <si>
    <t>Ex : UMR...., Service...., Laboratoire ....               Ex : UMR...Laboratory....</t>
  </si>
  <si>
    <r>
      <t xml:space="preserve">Ex : Université....,Hôpital...., Société.....-             Ex : University...., Hospital...., Company....
</t>
    </r>
    <r>
      <rPr>
        <b/>
        <i/>
        <sz val="12"/>
        <color theme="2" tint="-0.499984740745262"/>
        <rFont val="Verdana"/>
        <family val="2"/>
      </rPr>
      <t xml:space="preserve">Pour les PU-PH sélectionner l'établissement universitaire de rattachement </t>
    </r>
  </si>
  <si>
    <r>
      <rPr>
        <b/>
        <sz val="11"/>
        <color theme="1"/>
        <rFont val="Verdana"/>
        <family val="2"/>
      </rPr>
      <t xml:space="preserve">Grade / qualité du rapporteur 2
</t>
    </r>
    <r>
      <rPr>
        <i/>
        <sz val="11"/>
        <color theme="1"/>
        <rFont val="Verdana"/>
        <family val="2"/>
      </rPr>
      <t>Reviewer Rank</t>
    </r>
  </si>
  <si>
    <r>
      <rPr>
        <b/>
        <sz val="11"/>
        <color theme="1"/>
        <rFont val="Verdana"/>
        <family val="2"/>
      </rPr>
      <t>Etablissement de rattachement du rapporteur 2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Reviewer etablishment</t>
    </r>
  </si>
  <si>
    <r>
      <rPr>
        <b/>
        <sz val="11"/>
        <color theme="1"/>
        <rFont val="Verdana"/>
        <family val="2"/>
      </rPr>
      <t xml:space="preserve">Grade / qualité du rapporteur 3
</t>
    </r>
    <r>
      <rPr>
        <i/>
        <sz val="11"/>
        <color theme="1"/>
        <rFont val="Verdana"/>
        <family val="2"/>
      </rPr>
      <t>Reviewer Rank</t>
    </r>
  </si>
  <si>
    <r>
      <rPr>
        <b/>
        <sz val="11"/>
        <color theme="1"/>
        <rFont val="Verdana"/>
        <family val="2"/>
      </rPr>
      <t>Etablissement de rattachement du rapporteur 3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Reviewer etablishment</t>
    </r>
  </si>
  <si>
    <r>
      <rPr>
        <b/>
        <sz val="11"/>
        <color theme="1"/>
        <rFont val="Verdana"/>
        <family val="2"/>
      </rPr>
      <t xml:space="preserve">Grade / qualité du membre 1
</t>
    </r>
    <r>
      <rPr>
        <i/>
        <sz val="11"/>
        <color theme="1"/>
        <rFont val="Verdana"/>
        <family val="2"/>
      </rPr>
      <t>Examiner Rank</t>
    </r>
  </si>
  <si>
    <r>
      <rPr>
        <b/>
        <sz val="11"/>
        <color theme="1"/>
        <rFont val="Verdana"/>
        <family val="2"/>
      </rPr>
      <t>Courriel du rapporteur 3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Reviewer 3 Email</t>
    </r>
  </si>
  <si>
    <r>
      <rPr>
        <b/>
        <sz val="11"/>
        <color theme="1"/>
        <rFont val="Verdana"/>
        <family val="2"/>
      </rPr>
      <t>Courriel du rapporteur 2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Reviewer 2 Email</t>
    </r>
  </si>
  <si>
    <r>
      <rPr>
        <b/>
        <sz val="11"/>
        <color theme="1"/>
        <rFont val="Verdana"/>
        <family val="2"/>
      </rPr>
      <t>Courriel du membre 1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Email</t>
    </r>
  </si>
  <si>
    <r>
      <rPr>
        <b/>
        <sz val="11"/>
        <color theme="1"/>
        <rFont val="Verdana"/>
        <family val="2"/>
      </rPr>
      <t>Etablissement de rattachement du membre 1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etablishment</t>
    </r>
  </si>
  <si>
    <r>
      <rPr>
        <b/>
        <sz val="11"/>
        <color theme="1"/>
        <rFont val="Verdana"/>
        <family val="2"/>
      </rPr>
      <t>Courriel du membre 2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Email</t>
    </r>
  </si>
  <si>
    <r>
      <rPr>
        <b/>
        <sz val="11"/>
        <color theme="1"/>
        <rFont val="Verdana"/>
        <family val="2"/>
      </rPr>
      <t>Etablissement de rattachement du membre 2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etablishment</t>
    </r>
  </si>
  <si>
    <r>
      <rPr>
        <b/>
        <sz val="11"/>
        <color theme="1"/>
        <rFont val="Verdana"/>
        <family val="2"/>
      </rPr>
      <t xml:space="preserve">Grade / qualité du membre 2
</t>
    </r>
    <r>
      <rPr>
        <i/>
        <sz val="11"/>
        <color theme="1"/>
        <rFont val="Verdana"/>
        <family val="2"/>
      </rPr>
      <t>Examiner Rank</t>
    </r>
  </si>
  <si>
    <r>
      <rPr>
        <b/>
        <sz val="11"/>
        <color theme="1"/>
        <rFont val="Verdana"/>
        <family val="2"/>
      </rPr>
      <t xml:space="preserve">Grade / qualité du membre 3
</t>
    </r>
    <r>
      <rPr>
        <i/>
        <sz val="11"/>
        <color theme="1"/>
        <rFont val="Verdana"/>
        <family val="2"/>
      </rPr>
      <t>Examiner Rank</t>
    </r>
  </si>
  <si>
    <r>
      <rPr>
        <b/>
        <sz val="11"/>
        <color theme="1"/>
        <rFont val="Verdana"/>
        <family val="2"/>
      </rPr>
      <t>Courriel du membre 3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Email</t>
    </r>
  </si>
  <si>
    <r>
      <rPr>
        <b/>
        <sz val="11"/>
        <color theme="1"/>
        <rFont val="Verdana"/>
        <family val="2"/>
      </rPr>
      <t>Etablissement de rattachement du membre 3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etablishment</t>
    </r>
  </si>
  <si>
    <r>
      <rPr>
        <b/>
        <sz val="11"/>
        <color theme="1"/>
        <rFont val="Verdana"/>
        <family val="2"/>
      </rPr>
      <t xml:space="preserve">Grade / qualité du membre 4
</t>
    </r>
    <r>
      <rPr>
        <i/>
        <sz val="11"/>
        <color theme="1"/>
        <rFont val="Verdana"/>
        <family val="2"/>
      </rPr>
      <t>Examiner Rank</t>
    </r>
  </si>
  <si>
    <r>
      <rPr>
        <b/>
        <sz val="11"/>
        <color theme="1"/>
        <rFont val="Verdana"/>
        <family val="2"/>
      </rPr>
      <t>Courriel du membre 4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Email</t>
    </r>
  </si>
  <si>
    <r>
      <rPr>
        <b/>
        <sz val="11"/>
        <color theme="1"/>
        <rFont val="Verdana"/>
        <family val="2"/>
      </rPr>
      <t>Etablissement de rattachement du membre 4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etablishment</t>
    </r>
  </si>
  <si>
    <r>
      <rPr>
        <b/>
        <sz val="11"/>
        <color theme="1"/>
        <rFont val="Verdana"/>
        <family val="2"/>
      </rPr>
      <t xml:space="preserve">Grade / qualité du membre 5
</t>
    </r>
    <r>
      <rPr>
        <i/>
        <sz val="11"/>
        <color theme="1"/>
        <rFont val="Verdana"/>
        <family val="2"/>
      </rPr>
      <t>Examiner Rank</t>
    </r>
  </si>
  <si>
    <t>Rôle du membre 5</t>
  </si>
  <si>
    <r>
      <rPr>
        <b/>
        <sz val="11"/>
        <color theme="1"/>
        <rFont val="Verdana"/>
        <family val="2"/>
      </rPr>
      <t>Courriel du membre 5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Email</t>
    </r>
  </si>
  <si>
    <r>
      <rPr>
        <b/>
        <sz val="11"/>
        <color theme="1"/>
        <rFont val="Verdana"/>
        <family val="2"/>
      </rPr>
      <t>Etablissement de rattachement du membre 5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etablishment</t>
    </r>
  </si>
  <si>
    <r>
      <rPr>
        <b/>
        <sz val="11"/>
        <color theme="1"/>
        <rFont val="Verdana"/>
        <family val="2"/>
      </rPr>
      <t xml:space="preserve">Grade / qualité du membre 6
</t>
    </r>
    <r>
      <rPr>
        <i/>
        <sz val="11"/>
        <color theme="1"/>
        <rFont val="Verdana"/>
        <family val="2"/>
      </rPr>
      <t>Examiner Rank</t>
    </r>
  </si>
  <si>
    <t>Rôle du membre 6</t>
  </si>
  <si>
    <r>
      <rPr>
        <b/>
        <sz val="11"/>
        <color theme="1"/>
        <rFont val="Verdana"/>
        <family val="2"/>
      </rPr>
      <t>Courriel du membre 6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Email</t>
    </r>
  </si>
  <si>
    <r>
      <rPr>
        <b/>
        <sz val="11"/>
        <color theme="1"/>
        <rFont val="Verdana"/>
        <family val="2"/>
      </rPr>
      <t>Etablissement de rattachement du membre 6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etablishment</t>
    </r>
  </si>
  <si>
    <r>
      <rPr>
        <b/>
        <sz val="11"/>
        <color theme="1"/>
        <rFont val="Verdana"/>
        <family val="2"/>
      </rPr>
      <t xml:space="preserve">Grade / qualité du membre 7
</t>
    </r>
    <r>
      <rPr>
        <i/>
        <sz val="11"/>
        <color theme="1"/>
        <rFont val="Verdana"/>
        <family val="2"/>
      </rPr>
      <t>Examiner Rank</t>
    </r>
  </si>
  <si>
    <t>Rôle du membre 7</t>
  </si>
  <si>
    <r>
      <rPr>
        <b/>
        <sz val="11"/>
        <color theme="1"/>
        <rFont val="Verdana"/>
        <family val="2"/>
      </rPr>
      <t>Courriel du membre 7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Email</t>
    </r>
  </si>
  <si>
    <r>
      <rPr>
        <b/>
        <sz val="11"/>
        <color theme="1"/>
        <rFont val="Verdana"/>
        <family val="2"/>
      </rPr>
      <t>Etablissement de rattachement du membre 7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etablishment</t>
    </r>
  </si>
  <si>
    <r>
      <rPr>
        <b/>
        <sz val="11"/>
        <color theme="1"/>
        <rFont val="Verdana"/>
        <family val="2"/>
      </rPr>
      <t>Courriel du membre 8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Email</t>
    </r>
  </si>
  <si>
    <t>Rôle du membre 8</t>
  </si>
  <si>
    <r>
      <rPr>
        <b/>
        <sz val="11"/>
        <color theme="1"/>
        <rFont val="Verdana"/>
        <family val="2"/>
      </rPr>
      <t xml:space="preserve">Grade / qualité du membre 8
</t>
    </r>
    <r>
      <rPr>
        <i/>
        <sz val="11"/>
        <color theme="1"/>
        <rFont val="Verdana"/>
        <family val="2"/>
      </rPr>
      <t>Examiner Rank</t>
    </r>
  </si>
  <si>
    <r>
      <rPr>
        <b/>
        <sz val="11"/>
        <color theme="1"/>
        <rFont val="Verdana"/>
        <family val="2"/>
      </rPr>
      <t>Courriel de l'invité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Guest Email</t>
    </r>
  </si>
  <si>
    <r>
      <t xml:space="preserve">Grade / qualité du membre
</t>
    </r>
    <r>
      <rPr>
        <i/>
        <sz val="11"/>
        <color theme="1"/>
        <rFont val="Verdana"/>
        <family val="2"/>
      </rPr>
      <t>Rank</t>
    </r>
  </si>
  <si>
    <t>Invited members are not counted on the jury and do not participate in the debate or deliberations.</t>
  </si>
  <si>
    <t>Proposal for a minimum of 2 reviewers with the rank of university professor or équivalent not belonging to the PhD student 's insttutions</t>
  </si>
  <si>
    <r>
      <rPr>
        <b/>
        <sz val="11"/>
        <color theme="1"/>
        <rFont val="Verdana"/>
        <family val="2"/>
      </rPr>
      <t>Titre de la thèse en anglais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 xml:space="preserve">English Thesis Title </t>
    </r>
  </si>
  <si>
    <t>ch10bis</t>
  </si>
  <si>
    <t>ch12bis</t>
  </si>
  <si>
    <r>
      <rPr>
        <b/>
        <sz val="11"/>
        <color theme="1"/>
        <rFont val="Verdana"/>
        <family val="2"/>
      </rPr>
      <t xml:space="preserve">PAYS 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Country</t>
    </r>
  </si>
  <si>
    <t>Directeur R&amp;D</t>
  </si>
  <si>
    <t>Directrice R&amp;D</t>
  </si>
  <si>
    <t>Ingénieur de Recherche</t>
  </si>
  <si>
    <r>
      <rPr>
        <b/>
        <sz val="11"/>
        <color theme="1"/>
        <rFont val="Verdana"/>
        <family val="2"/>
      </rPr>
      <t>Etablissement de rattachement du membre 8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Examiner etablishment</t>
    </r>
  </si>
  <si>
    <t>Mme</t>
  </si>
  <si>
    <t>M.</t>
  </si>
  <si>
    <t>Madame</t>
  </si>
  <si>
    <t>Monsieur</t>
  </si>
  <si>
    <r>
      <t xml:space="preserve">PROPOSITION DES MEMBRES DU JURY DE THESE
</t>
    </r>
    <r>
      <rPr>
        <b/>
        <i/>
        <sz val="18"/>
        <color rgb="FFFF0000"/>
        <rFont val="Verdana"/>
        <family val="2"/>
      </rPr>
      <t>Dans l'ordre Alphabétique</t>
    </r>
    <r>
      <rPr>
        <b/>
        <i/>
        <sz val="18"/>
        <color theme="1" tint="4.9989318521683403E-2"/>
        <rFont val="Verdana"/>
        <family val="2"/>
      </rPr>
      <t xml:space="preserve">
In Alphabetical Order </t>
    </r>
    <r>
      <rPr>
        <b/>
        <sz val="16"/>
        <color theme="1" tint="4.9989318521683403E-2"/>
        <rFont val="Verdana"/>
        <family val="2"/>
      </rPr>
      <t xml:space="preserve">
</t>
    </r>
  </si>
  <si>
    <r>
      <t xml:space="preserve">PROPOSITIONS DES RAPPORTEURS
</t>
    </r>
    <r>
      <rPr>
        <b/>
        <sz val="20"/>
        <color rgb="FFFF0000"/>
        <rFont val="Verdana"/>
        <family val="2"/>
      </rPr>
      <t xml:space="preserve">
</t>
    </r>
    <r>
      <rPr>
        <b/>
        <i/>
        <sz val="20"/>
        <color rgb="FFFF0000"/>
        <rFont val="Verdana"/>
        <family val="2"/>
      </rPr>
      <t>Classer par ordre Alphabétique</t>
    </r>
    <r>
      <rPr>
        <b/>
        <i/>
        <sz val="12"/>
        <color theme="1" tint="4.9989318521683403E-2"/>
        <rFont val="Verdana"/>
        <family val="2"/>
      </rPr>
      <t xml:space="preserve">
In Alphabetical Order </t>
    </r>
  </si>
  <si>
    <r>
      <rPr>
        <b/>
        <sz val="11"/>
        <color theme="1"/>
        <rFont val="Verdana"/>
        <family val="2"/>
      </rPr>
      <t>Laboratoire, UMR, Service ….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Laboratory, UMR, Office...</t>
    </r>
  </si>
  <si>
    <t>Seules les cellules bleues sont à modifier</t>
  </si>
  <si>
    <t>NE PAS FAIRE DE COUPER / COLLER</t>
  </si>
  <si>
    <t>Ch67</t>
  </si>
  <si>
    <t>2 rapporteurs au minimum : habilités à diriger des recherches et extérieurs à l'école doctorale et à l'établissement du candidat. Possibilité d'un 3ème rapporteur dans le cadre de travaux impliquant des personnes du monde socio économique.(article 17 de l'arrêté du 25 mai 2016)</t>
  </si>
  <si>
    <t>Les membres invités ne sont pas comptabilisés dans le jury et ne participent ni au débat ni aux délibérations.</t>
  </si>
  <si>
    <r>
      <t xml:space="preserve">SELECTIONNER DANS LA LISTE - Select in the list
</t>
    </r>
    <r>
      <rPr>
        <b/>
        <i/>
        <u/>
        <sz val="12"/>
        <color rgb="FFFF0000"/>
        <rFont val="Verdana"/>
        <family val="2"/>
      </rPr>
      <t>Si le grade n'est pas dans liste</t>
    </r>
    <r>
      <rPr>
        <i/>
        <sz val="12"/>
        <color rgb="FF0000FF"/>
        <rFont val="Verdana"/>
        <family val="2"/>
      </rPr>
      <t xml:space="preserve">, sélectionner "Autre" et préciser ligne 122
</t>
    </r>
    <r>
      <rPr>
        <b/>
        <i/>
        <u/>
        <sz val="12"/>
        <color rgb="FFFF0000"/>
        <rFont val="Verdana"/>
        <family val="2"/>
      </rPr>
      <t>If the rank is not in the list</t>
    </r>
    <r>
      <rPr>
        <i/>
        <sz val="12"/>
        <color rgb="FF0000FF"/>
        <rFont val="Verdana"/>
        <family val="2"/>
      </rPr>
      <t>, choose "other" and specify on line 122</t>
    </r>
  </si>
  <si>
    <r>
      <t xml:space="preserve">4 à 8 membres composé : 
- d'une proportion équilibrée de femmes et d'hommes - 
- pour moitié au moins de professeurs ou assimilés
- dont la moitié au moins extérieurs à l'établissement ou à l'école doctoral du candidat ;
- d'un enseignant chercheur de l'UCBL, titulaire de l'HDR - Professeur ou Maître de conférence avec HDR (décision du CS du 16 juin 2008) autorisé à participer à la délibération (hors directeur de thèse et co-directeur de thèse)
</t>
    </r>
    <r>
      <rPr>
        <b/>
        <sz val="16"/>
        <color rgb="FFFF0000"/>
        <rFont val="Verdana"/>
        <family val="2"/>
      </rPr>
      <t>Si les rapporteurs sont membres du jury reporter les informations les concernant dans le tableau ci-dessous</t>
    </r>
  </si>
  <si>
    <r>
      <t xml:space="preserve">Thesis comitee proposal :
- at least four member, eight at most
- at least 50% of professor or equivalent
- a balanced representation of women and men
- a UCBL HDR (PU or MCF)
</t>
    </r>
    <r>
      <rPr>
        <b/>
        <i/>
        <sz val="11"/>
        <color rgb="FFFF0000"/>
        <rFont val="Verdana"/>
        <family val="2"/>
      </rPr>
      <t xml:space="preserve">
</t>
    </r>
    <r>
      <rPr>
        <b/>
        <i/>
        <sz val="14"/>
        <color rgb="FFFF0000"/>
        <rFont val="Verdana"/>
        <family val="2"/>
      </rPr>
      <t>If the reviewers are members of the thesis commitee, report the information concerning them in the table below</t>
    </r>
  </si>
  <si>
    <t>UMR5286 - CENTRE DE RECHERCHE EN CANCÉROLOGIE DE LYON  (CRCL)</t>
  </si>
  <si>
    <t>UMRS1060 - LABORATOIRE DE RECHERCHE EN CARDIOVASCULAIRE, MÉTABOLISME, DIABÉTOLOGIE ET NUTRITION (CarMeN)</t>
  </si>
  <si>
    <t>URELICO - EQUIPE DE RECHERCHE DE LYON EN SCIENCES DE L'INFORMATION ET DE LA COMMUNICATION  (ELICO)</t>
  </si>
  <si>
    <t>URS2HEP - SCIENCES ET SOCIÉTÉ HISTORICITE, EDUCATION, PRATIQUES (S2HEP)</t>
  </si>
  <si>
    <t>U1290 -  RECHERCHE SUR LA PERFORMANCE DES SOINS  (RESHAPE)</t>
  </si>
  <si>
    <t>URLMC2 - LABORATOIRE DES MATERIAUX COMPOSITES POUR LA CONSTRUCTION (LMC2)</t>
  </si>
  <si>
    <t>UR7424 - LABORATOIRE INTERUNIVERSITAIRE DE BIOLOGIE DE LA MOTRICITE  (LIBM)</t>
  </si>
  <si>
    <t>URPI3 - PHYSIOPATHOLOGIE DE L'IMMUNODEPRESSION ASSOCIEE AUX REPONSES INFLAMMATOIRES SYSTEMIQUES (PI3)</t>
  </si>
  <si>
    <t>URERIC - ENTREPOTS, REPRESENTATION ET INGENIERIE DES CONNAISSANCES (ERIC)</t>
  </si>
  <si>
    <t>URCICLY - CENTRE POUR L'INNOVATION EN CANCEROLOGIE DE LYON (CICLY)</t>
  </si>
  <si>
    <t>URSAF - LABORATOIRE DE SCIENCES ACTUARIELLE ET FINANCIÈRE  (SAF)</t>
  </si>
  <si>
    <t>URP2S - PARCOURS SANTE SYSTEMIQUE  (P2S)</t>
  </si>
  <si>
    <t>URL-VIS - LABORATOIRE SUR LES VULNÉRABILITÉS ET L'INNOVATION DANS LE SPORT  (L-Vis)</t>
  </si>
  <si>
    <t>UMR_5229 - INSTITUT DES SCIENCES COGNITIVES MARC JEANNEROD (ISC-MJ)</t>
  </si>
  <si>
    <t>UMR_5086 - MICROBIOLOGIE MOLECULAIRE ET BIOCHIMIE STRUCTURALE  (MMSB)</t>
  </si>
  <si>
    <t>UMR_S1208 - INSTITUT CELLULE SOUCHE ET CERVEAU  (SBRI)</t>
  </si>
  <si>
    <t>UMR_5138 - ARCHÉOMÉTRIE ET ARCHÉOLOGIE (ArAr)</t>
  </si>
  <si>
    <t>UMR_5008B - CENTRE D'ENERGETIQUE ET DE THERMIQUE DE LYON (CETHIL)</t>
  </si>
  <si>
    <t>UMR_5239 - LABORATOIRE DE BIOLOGIE ET MODELISATION DE LA CELLULE  (LBMC)</t>
  </si>
  <si>
    <t>U1032 - LABORATOIRE DES APPLICATIONS THERAPEUTIQUES DES ULTRASONS (LabTAU)</t>
  </si>
  <si>
    <t>U1033 - PHYSIOPATHOLOGIE, DIAGNOSTIC ET TRAITEMENTS DES MALADIES MUSCULO-SQUELETTIQUES  (LYOS)</t>
  </si>
  <si>
    <t>UMR5240B - MICROBIOLOGIE, ADAPTATION ET PATHOGENIE (MAP)</t>
  </si>
  <si>
    <t>UMR5242B - INSTITUT DE GENOMIQUE FONCTIONNELLE DE LYON (IGFL)</t>
  </si>
  <si>
    <t>UMR5246B - INSTITUT DE CHIMIE ET BIOCHIMIE MOLECULAIRES ET SUPRAMOLECULAIRES (ICBMS)</t>
  </si>
  <si>
    <t>UMR5278 - LABORATOIRE HYDRAZINES ET COMPOSES ENERGETIQUES POLYAZOTES (LHCEP)</t>
  </si>
  <si>
    <t>UMR5270B - INSTITUT DES NANOTECHNOLOGIES DE LYON (INL)</t>
  </si>
  <si>
    <t>UMR5276B - LABORATOIRE DE GÉOLOGIE DE LYON : TERRE, PLANÈTES, ENVIRONNEMENT  (LGL-TPE)</t>
  </si>
  <si>
    <t>UMR5280 - INSTITUT DES SCIENCES ANALYTIQUES (ISA)</t>
  </si>
  <si>
    <t>UMR9405B - UNITÉ MIXTE DE RECHERCHE ÉPIDÉMIOLOGIQUE ET DE SURVEILLANCE TRANSPORT, TRAVAIL, ENVIRONNEMENT (UMRESTTE)</t>
  </si>
  <si>
    <t>UMR9406B - LABORATOIRE DE BIOMÉCANIQUE ET MÉCANIQUE DES CHOCS  (LBMC)</t>
  </si>
  <si>
    <t>UMR5292 - CENTRE DE RECHERCHE EN NEUROSCIENCES DE LYON (CRNL)</t>
  </si>
  <si>
    <t>U1213 - NUTRITION, DIABETE ET CERVEAU  (NUDICE)</t>
  </si>
  <si>
    <t>UMR5005B - LABORATOIRE AMPERE (AMPERE)</t>
  </si>
  <si>
    <t>UMR5007C - LABORATOIRE D'AUTOMATIQUE, GENIE DES PROCEDES ET DE GENIE PHARMACEUTIQUE  (LAGEPP)</t>
  </si>
  <si>
    <t>UMR5208B - INSTITUT CAMILLE JORDAN (ICJ)</t>
  </si>
  <si>
    <t>UMR5182 - LABORATOIRE DE CHIMIE (LCH)</t>
  </si>
  <si>
    <t>UMR5223B - INGENIERIE DES MATERIAUX POLYMERES (IMP)</t>
  </si>
  <si>
    <t>UMR5305 - LABORATOIRE DE BIOLOGIE TISSULAIRE ET D'INGENIERIE THERAPEUTIQUE (LBTI)</t>
  </si>
  <si>
    <t>UMR5306 - INSTITUT LUMIERE MATIERE  (ILM)</t>
  </si>
  <si>
    <t>UMR5822C - INSTITUT DE PHYSIQUE DES DEUX INFINIS DE LYON (IP2I)</t>
  </si>
  <si>
    <t>UMR5310 - INSTITUT NEUROMYOGENE  (INMG)</t>
  </si>
  <si>
    <t>UMR5509B - LABORATOIRE DE MÉCANIQUE DES FLUIDES ET D'ACOUSTIQUE (LMFA)</t>
  </si>
  <si>
    <t>UMR5510 - MATERIAUX INGENIERIE ET SCIENCE  (MATEIS)</t>
  </si>
  <si>
    <t>UMR5557B - ÉCOLOGIE MICROBIENNE (EM)</t>
  </si>
  <si>
    <t>UMR5558B - LABORATOIRE DE BIOMÉTRIE ET BIOLOGIE EVOLUTIVE (LBBE)</t>
  </si>
  <si>
    <t>UMR5574 - CENTRE DE RECHERCHE ASTROPHYSIQUE DE LYON (CRAL)</t>
  </si>
  <si>
    <t>UMR5615B - LABORATOIRE DES MULTIMATÉRIAUX ET INTERFACES (LMI)</t>
  </si>
  <si>
    <t>UMR5667B - REPRODUCTION ET DEVELOPPEMENT DES PLANTES (RDP)</t>
  </si>
  <si>
    <t>UMRA_754 - INFECTIONS VIRALES ET PATHOLOGIE COMPAREE  (IVPC)</t>
  </si>
  <si>
    <t>UMR5668 - LABORATOIRE DE L'INFORMATIQUE DU PARALLELISME (LIP)</t>
  </si>
  <si>
    <t>UMR5672 - LABORATOIRE DE PHYSIQUE (LPENSL)</t>
  </si>
  <si>
    <t>UMR5256B - INSTITUT DE RECHERCHES SUR LA CATALYSE ET L'ENVIRONNEMENT DE LYON (IRCELYON)</t>
  </si>
  <si>
    <t>UMR5205B - LABORATOIRE D'INFORMATIQUE EN IMAGE ET SYSTEMES D'INFORMATION  (LIRIS)</t>
  </si>
  <si>
    <t>URLIB - LYMPHOMA IMMUNO-BIOLOGY (LIB)</t>
  </si>
  <si>
    <t>UMR5128 - CATALYSE, POLYMERISATION, PROCEDES ET MATERIAUX (CP2M)</t>
  </si>
  <si>
    <t>UMR5082 - CENTRE DE RMN À TRÈS HAUTS CHAMPS DE LYON  (CRMN)</t>
  </si>
  <si>
    <t>UMR5023B - LABORATOIRE D'ÉCOLOGIE DES HYDROSYSTÈMES NATURELS ET ANTHROPISÉS  (LEHNA)</t>
  </si>
  <si>
    <t>URBIODYMIA - BIOINGÉNIERIE ET DYNAMIQUE MICROBIENNE AUX INTERFACES ALIMENTAIRES (BioDyMIA)</t>
  </si>
  <si>
    <t>UMR5220B - CENTRE DE RECHERCHE EN ACQUISITION ET TRAITEMENT DE L'IMAGE POUR LA SANTE (CREATIS)</t>
  </si>
  <si>
    <t>UR4609 - HEMOSTASE, INFLAMMATION ET CANCER</t>
  </si>
  <si>
    <t>UR4570 - DÉCISION, INFORMATION POUR LES SYSTÈMES DE PRODUCTION</t>
  </si>
  <si>
    <t>Chargé de Recherche INRAE</t>
  </si>
  <si>
    <t>Chargée de Recherche G.EIFFEL</t>
  </si>
  <si>
    <t>Chargée de Recherche INRAE</t>
  </si>
  <si>
    <t>Chargé de Recherche G.EIFFEL</t>
  </si>
  <si>
    <t>Ingénieure de Recherche G.EIFFEL</t>
  </si>
  <si>
    <t>Directeur de Recherche G.EIFFEL</t>
  </si>
  <si>
    <t>Directrice de Recherche G.EIFFEL</t>
  </si>
  <si>
    <t>Directeur de Recherche INRAE</t>
  </si>
  <si>
    <t>Directrice de Recherche INRAE</t>
  </si>
  <si>
    <t>Ingénieur de Recherche G.EIFFEL</t>
  </si>
  <si>
    <t>Ingénieur de Recherche INRAE</t>
  </si>
  <si>
    <t>Ingénieure de Recherche INRAE</t>
  </si>
  <si>
    <t>Astronome</t>
  </si>
  <si>
    <t>Astronome Adjoint</t>
  </si>
  <si>
    <t>Physicien</t>
  </si>
  <si>
    <t>Physicienne</t>
  </si>
  <si>
    <t>RAPPORTEUR 2</t>
  </si>
  <si>
    <t>RAPPORTEUR 3</t>
  </si>
  <si>
    <t>MEMBRE 1</t>
  </si>
  <si>
    <t>MEMBRE 2</t>
  </si>
  <si>
    <t>MEMBRE 3</t>
  </si>
  <si>
    <t>MEMBRE 4</t>
  </si>
  <si>
    <t>MEMBRE 6</t>
  </si>
  <si>
    <t>MEMBRE 5</t>
  </si>
  <si>
    <t>MEMBRE 7</t>
  </si>
  <si>
    <t>MEMBRE 8</t>
  </si>
  <si>
    <t xml:space="preserve">
SELECTIONNER OUI ou NON DANS LA LISTE DEROULANTE/Select YES or NO in the List</t>
  </si>
  <si>
    <t>Ch36ter</t>
  </si>
  <si>
    <t>Ch46bis</t>
  </si>
  <si>
    <t>Ch36Ter</t>
  </si>
  <si>
    <t>Ch46Bis</t>
  </si>
  <si>
    <t>ch56Bis</t>
  </si>
  <si>
    <t>Ch56Bis</t>
  </si>
  <si>
    <t>Ch66Bis</t>
  </si>
  <si>
    <t>ch77Bis</t>
  </si>
  <si>
    <t>ch88Bis</t>
  </si>
  <si>
    <t>ch99Bis</t>
  </si>
  <si>
    <t>ch110Bis</t>
  </si>
  <si>
    <t>Ch121Bis</t>
  </si>
  <si>
    <t>ch132Bis</t>
  </si>
  <si>
    <t>Ch143Bis</t>
  </si>
  <si>
    <t>Ch77Bis</t>
  </si>
  <si>
    <t>Ch88Bis</t>
  </si>
  <si>
    <t>Ch99Bis</t>
  </si>
  <si>
    <t>Ch110Bis</t>
  </si>
  <si>
    <t>Ch132Bis</t>
  </si>
  <si>
    <t>MEMBRE DE VOTRE COMITE DE SUIVI DE THESE (CSI)</t>
  </si>
  <si>
    <t>ch174</t>
  </si>
  <si>
    <t>Ch174</t>
  </si>
  <si>
    <t>En visioconférence</t>
  </si>
  <si>
    <t>Ch175</t>
  </si>
  <si>
    <t>ch175</t>
  </si>
  <si>
    <t>Ch176</t>
  </si>
  <si>
    <t>Ch177</t>
  </si>
  <si>
    <t>Ch178</t>
  </si>
  <si>
    <t>Ch179</t>
  </si>
  <si>
    <t>Ch180</t>
  </si>
  <si>
    <t>Ch181</t>
  </si>
  <si>
    <t>Ch182</t>
  </si>
  <si>
    <t>ch176</t>
  </si>
  <si>
    <t>ch177</t>
  </si>
  <si>
    <t>ch178</t>
  </si>
  <si>
    <t>ch179</t>
  </si>
  <si>
    <t>ch180</t>
  </si>
  <si>
    <t>ch181</t>
  </si>
  <si>
    <t>ch182</t>
  </si>
  <si>
    <r>
      <rPr>
        <b/>
        <sz val="11"/>
        <color theme="1"/>
        <rFont val="Verdana"/>
        <family val="2"/>
      </rPr>
      <t>Etablissement et Adresse Professionnelle</t>
    </r>
    <r>
      <rPr>
        <sz val="11"/>
        <color theme="1"/>
        <rFont val="Verdana"/>
        <family val="2"/>
      </rPr>
      <t xml:space="preserve">
Professionnal Address</t>
    </r>
  </si>
  <si>
    <r>
      <rPr>
        <b/>
        <sz val="11"/>
        <color theme="1"/>
        <rFont val="Verdana"/>
        <family val="2"/>
      </rPr>
      <t>Date de soutenance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 xml:space="preserve">Date of the defense </t>
    </r>
  </si>
  <si>
    <r>
      <rPr>
        <b/>
        <sz val="11"/>
        <color theme="1"/>
        <rFont val="Verdana"/>
        <family val="2"/>
      </rPr>
      <t xml:space="preserve">Nom, prénom du Directeur(trice) de thèse
</t>
    </r>
    <r>
      <rPr>
        <i/>
        <sz val="11"/>
        <color theme="1"/>
        <rFont val="Verdana"/>
        <family val="2"/>
      </rPr>
      <t>Thesis Supervisor</t>
    </r>
  </si>
  <si>
    <r>
      <rPr>
        <b/>
        <sz val="11"/>
        <color theme="1"/>
        <rFont val="Verdana"/>
        <family val="2"/>
      </rPr>
      <t>Courriel du directeur(trice) de thèse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Thesis Supervisor Email</t>
    </r>
  </si>
  <si>
    <r>
      <rPr>
        <b/>
        <sz val="11"/>
        <color theme="1"/>
        <rFont val="Verdana"/>
        <family val="2"/>
      </rPr>
      <t>N° de téléphone du directeur(trice) de thèse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Thesis Supervisor phone number</t>
    </r>
  </si>
  <si>
    <r>
      <rPr>
        <b/>
        <sz val="11"/>
        <color theme="1"/>
        <rFont val="Verdana"/>
        <family val="2"/>
      </rPr>
      <t xml:space="preserve">Nom, prénom du Co-Directeur(trice) 1 de thèse
</t>
    </r>
    <r>
      <rPr>
        <i/>
        <sz val="11"/>
        <color theme="1"/>
        <rFont val="Verdana"/>
        <family val="2"/>
      </rPr>
      <t>Co-Supervisor</t>
    </r>
  </si>
  <si>
    <r>
      <rPr>
        <b/>
        <sz val="11"/>
        <color theme="1"/>
        <rFont val="Verdana"/>
        <family val="2"/>
      </rPr>
      <t>Courriel du Co-directeur(trice) 1 de thèse</t>
    </r>
    <r>
      <rPr>
        <sz val="11"/>
        <color theme="1"/>
        <rFont val="Verdana"/>
        <family val="2"/>
      </rPr>
      <t xml:space="preserve">
</t>
    </r>
    <r>
      <rPr>
        <i/>
        <sz val="11"/>
        <color theme="1"/>
        <rFont val="Verdana"/>
        <family val="2"/>
      </rPr>
      <t>Co-Supervisor Email</t>
    </r>
  </si>
  <si>
    <r>
      <t xml:space="preserve">Nom, prénom du Co-Directeur(trice) 2 de thèse                                                </t>
    </r>
    <r>
      <rPr>
        <i/>
        <sz val="11"/>
        <color theme="1"/>
        <rFont val="Verdana"/>
        <family val="2"/>
      </rPr>
      <t>Co-Supervisor</t>
    </r>
  </si>
  <si>
    <r>
      <t xml:space="preserve">Courriel du Co-directeur(trice) 2 de thèse
</t>
    </r>
    <r>
      <rPr>
        <i/>
        <sz val="11"/>
        <color theme="1"/>
        <rFont val="Verdana"/>
        <family val="2"/>
      </rPr>
      <t>Co-Supervisor Email</t>
    </r>
  </si>
  <si>
    <t>RILY - RIVERLY</t>
  </si>
  <si>
    <t xml:space="preserve">REVERSAAL - RÉDUIRE, RÉUTILISER, VALORISER LES RESSOURCES DES EAUX RÉSIDUAIRES </t>
  </si>
  <si>
    <t>UMR5308 - CENTRE INTERNATIONAL DE RECHERCHE EN INFECTIOLOGIE (CIRI)</t>
  </si>
  <si>
    <t>UMR5261 - PATHOPHYSIOLOGIE ET GÉNÉTIQUE DU NEURONE ET DU MUSCLE (PGNM)</t>
  </si>
  <si>
    <t>UMR5284 - MÉCANISMES EN SCIENCE DU VIVANT INTÉGRATIVE (MELIS)</t>
  </si>
  <si>
    <r>
      <t xml:space="preserve">SELECTIONNER DANS LA LISTE - Select in the list
</t>
    </r>
    <r>
      <rPr>
        <b/>
        <i/>
        <u/>
        <sz val="12"/>
        <color rgb="FFFF0000"/>
        <rFont val="Verdana"/>
        <family val="2"/>
      </rPr>
      <t/>
    </r>
  </si>
  <si>
    <t>202 LYO10</t>
  </si>
  <si>
    <t>Co-encadrant</t>
  </si>
  <si>
    <t>Co-encadrante</t>
  </si>
  <si>
    <t>Professeur de l'enseignement supérieur agricole</t>
  </si>
  <si>
    <t>Maître de conférences de l'enseignement supérieur agricole</t>
  </si>
  <si>
    <t>Chargé de Recherche IRD</t>
  </si>
  <si>
    <t>Chargée de Recherche IRD</t>
  </si>
  <si>
    <t>Directeur de Recherche IRD</t>
  </si>
  <si>
    <t>Directrice de Recherche IRD</t>
  </si>
  <si>
    <t>(Arrêté du 25 mai 2016 fixant le cadre national de la formation et les modalités conduisant à la délivrance du diplôme national de doctorat modifié par l'arrêté du 26 août 2023)</t>
  </si>
  <si>
    <r>
      <t xml:space="preserve">Pour le remplissage des cellules bleues
</t>
    </r>
    <r>
      <rPr>
        <b/>
        <i/>
        <sz val="18"/>
        <color rgb="FFFF0000"/>
        <rFont val="Verdana"/>
        <family val="2"/>
      </rPr>
      <t>Merci de tenir compte des consignes notées sur le côté</t>
    </r>
  </si>
  <si>
    <t>Professeure de l'enseignement supérieur agricole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</si>
</sst>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$-40C]d\ mmmm\ yyyy;@"/>
  </numFmts>
  <fonts count="56" x14ac:knownFonts="1">
    <font>
      <sz val="11"/>
      <color theme="1"/>
      <name val="Comic Sans MS"/>
      <family val="2"/>
    </font>
    <font>
      <sz val="12"/>
      <color rgb="FF006100"/>
      <name val="Arial"/>
      <family val="2"/>
    </font>
    <font>
      <sz val="11"/>
      <color theme="1"/>
      <name val="Verdana"/>
      <family val="2"/>
    </font>
    <font>
      <i/>
      <sz val="12"/>
      <color theme="4" tint="-0.249977111117893"/>
      <name val="Verdana"/>
      <family val="2"/>
    </font>
    <font>
      <b/>
      <sz val="12"/>
      <color theme="1"/>
      <name val="Verdana"/>
      <family val="2"/>
    </font>
    <font>
      <sz val="12"/>
      <color theme="4" tint="-0.249977111117893"/>
      <name val="Verdana"/>
      <family val="2"/>
    </font>
    <font>
      <sz val="10"/>
      <color theme="1"/>
      <name val="Comic Sans MS"/>
      <family val="4"/>
    </font>
    <font>
      <sz val="11"/>
      <color theme="2" tint="-0.499984740745262"/>
      <name val="Verdana"/>
      <family val="2"/>
    </font>
    <font>
      <sz val="10"/>
      <color theme="2" tint="-0.499984740745262"/>
      <name val="Verdana"/>
      <family val="2"/>
    </font>
    <font>
      <b/>
      <sz val="11"/>
      <color theme="1"/>
      <name val="Verdana"/>
      <family val="2"/>
    </font>
    <font>
      <i/>
      <sz val="12"/>
      <color theme="2" tint="-0.499984740745262"/>
      <name val="Verdana"/>
      <family val="2"/>
    </font>
    <font>
      <b/>
      <sz val="12"/>
      <color theme="8" tint="-0.249977111117893"/>
      <name val="Verdana"/>
      <family val="2"/>
    </font>
    <font>
      <b/>
      <sz val="12"/>
      <color theme="0"/>
      <name val="Verdana"/>
      <family val="2"/>
    </font>
    <font>
      <sz val="11"/>
      <color theme="0"/>
      <name val="Verdana"/>
      <family val="2"/>
    </font>
    <font>
      <i/>
      <sz val="12"/>
      <color theme="0"/>
      <name val="Verdana"/>
      <family val="2"/>
    </font>
    <font>
      <sz val="10"/>
      <color theme="1"/>
      <name val="Verdana"/>
      <family val="2"/>
    </font>
    <font>
      <b/>
      <sz val="12"/>
      <color rgb="FF006100"/>
      <name val="Verdana"/>
      <family val="2"/>
    </font>
    <font>
      <b/>
      <sz val="11"/>
      <color theme="2" tint="-0.499984740745262"/>
      <name val="Verdana"/>
      <family val="2"/>
    </font>
    <font>
      <b/>
      <u/>
      <sz val="11"/>
      <color rgb="FF0070C0"/>
      <name val="Comic Sans MS"/>
      <family val="4"/>
    </font>
    <font>
      <sz val="11"/>
      <color theme="8" tint="-0.249977111117893"/>
      <name val="Verdana"/>
      <family val="2"/>
    </font>
    <font>
      <b/>
      <i/>
      <sz val="10"/>
      <color theme="2" tint="-0.499984740745262"/>
      <name val="Verdana"/>
      <family val="2"/>
    </font>
    <font>
      <i/>
      <sz val="11"/>
      <color theme="0"/>
      <name val="Verdana"/>
      <family val="2"/>
    </font>
    <font>
      <sz val="10"/>
      <color rgb="FFFF0000"/>
      <name val="Verdana"/>
      <family val="2"/>
    </font>
    <font>
      <i/>
      <sz val="11"/>
      <color rgb="FF0000FF"/>
      <name val="Verdana"/>
      <family val="2"/>
    </font>
    <font>
      <sz val="11"/>
      <color rgb="FF0000FF"/>
      <name val="Verdana"/>
      <family val="2"/>
    </font>
    <font>
      <b/>
      <sz val="24"/>
      <color theme="1"/>
      <name val="Verdana"/>
      <family val="2"/>
    </font>
    <font>
      <i/>
      <sz val="12"/>
      <color rgb="FF0000FF"/>
      <name val="Verdana"/>
      <family val="2"/>
    </font>
    <font>
      <sz val="12"/>
      <color theme="1"/>
      <name val="Verdana"/>
      <family val="2"/>
    </font>
    <font>
      <u/>
      <sz val="11"/>
      <color theme="10"/>
      <name val="Comic Sans MS"/>
      <family val="2"/>
    </font>
    <font>
      <b/>
      <sz val="11"/>
      <color theme="1" tint="4.9989318521683403E-2"/>
      <name val="Verdana"/>
      <family val="2"/>
    </font>
    <font>
      <b/>
      <i/>
      <sz val="12"/>
      <color theme="2" tint="-0.499984740745262"/>
      <name val="Verdana"/>
      <family val="2"/>
    </font>
    <font>
      <b/>
      <sz val="11"/>
      <color theme="1"/>
      <name val="Comic Sans MS"/>
      <family val="4"/>
    </font>
    <font>
      <sz val="11"/>
      <color theme="3" tint="-0.499984740745262"/>
      <name val="Comic Sans MS"/>
      <family val="2"/>
    </font>
    <font>
      <i/>
      <sz val="11"/>
      <color theme="1"/>
      <name val="Verdana"/>
      <family val="2"/>
    </font>
    <font>
      <i/>
      <sz val="11"/>
      <color theme="1" tint="4.9989318521683403E-2"/>
      <name val="Verdana"/>
      <family val="2"/>
    </font>
    <font>
      <sz val="11"/>
      <color theme="1" tint="4.9989318521683403E-2"/>
      <name val="Verdana"/>
      <family val="2"/>
    </font>
    <font>
      <b/>
      <sz val="16"/>
      <color theme="1" tint="4.9989318521683403E-2"/>
      <name val="Verdana"/>
      <family val="2"/>
    </font>
    <font>
      <b/>
      <i/>
      <sz val="11"/>
      <color theme="1" tint="4.9989318521683403E-2"/>
      <name val="Verdana"/>
      <family val="2"/>
    </font>
    <font>
      <i/>
      <sz val="12"/>
      <color theme="1" tint="4.9989318521683403E-2"/>
      <name val="Verdana"/>
      <family val="2"/>
    </font>
    <font>
      <b/>
      <i/>
      <sz val="12"/>
      <color theme="1" tint="4.9989318521683403E-2"/>
      <name val="Verdana"/>
      <family val="2"/>
    </font>
    <font>
      <b/>
      <i/>
      <sz val="18"/>
      <color theme="1" tint="4.9989318521683403E-2"/>
      <name val="Verdana"/>
      <family val="2"/>
    </font>
    <font>
      <b/>
      <i/>
      <sz val="18"/>
      <color rgb="FFFF0000"/>
      <name val="Verdana"/>
      <family val="2"/>
    </font>
    <font>
      <b/>
      <sz val="20"/>
      <color rgb="FFFF0000"/>
      <name val="Verdana"/>
      <family val="2"/>
    </font>
    <font>
      <b/>
      <i/>
      <sz val="20"/>
      <color rgb="FFFF0000"/>
      <name val="Verdana"/>
      <family val="2"/>
    </font>
    <font>
      <i/>
      <sz val="18"/>
      <color rgb="FFFF0000"/>
      <name val="Verdana"/>
      <family val="2"/>
    </font>
    <font>
      <b/>
      <sz val="12"/>
      <color rgb="FF2F5597"/>
      <name val="Verdana"/>
      <family val="2"/>
      <charset val="1"/>
    </font>
    <font>
      <b/>
      <i/>
      <u/>
      <sz val="12"/>
      <color rgb="FFFF0000"/>
      <name val="Verdana"/>
      <family val="2"/>
    </font>
    <font>
      <b/>
      <sz val="16"/>
      <color rgb="FFFF0000"/>
      <name val="Verdana"/>
      <family val="2"/>
    </font>
    <font>
      <b/>
      <i/>
      <sz val="11"/>
      <color rgb="FFFF0000"/>
      <name val="Verdana"/>
      <family val="2"/>
    </font>
    <font>
      <b/>
      <i/>
      <sz val="14"/>
      <color rgb="FFFF0000"/>
      <name val="Verdana"/>
      <family val="2"/>
    </font>
    <font>
      <u/>
      <sz val="12"/>
      <color rgb="FF0070C0"/>
      <name val="Comic Sans MS"/>
      <family val="4"/>
    </font>
    <font>
      <b/>
      <sz val="11"/>
      <color theme="7" tint="-0.499984740745262"/>
      <name val="Comic Sans MS"/>
      <family val="4"/>
    </font>
    <font>
      <b/>
      <sz val="14"/>
      <color theme="1" tint="4.9989318521683403E-2"/>
      <name val="Verdana"/>
      <family val="2"/>
    </font>
    <font>
      <sz val="16"/>
      <color rgb="FFFF0000"/>
      <name val="Comic Sans MS"/>
      <family val="4"/>
    </font>
    <font>
      <b/>
      <sz val="11"/>
      <color theme="0"/>
      <name val="Comic Sans MS"/>
      <family val="4"/>
    </font>
    <font>
      <u/>
      <sz val="18"/>
      <color rgb="FF0070C0"/>
      <name val="Comic Sans MS"/>
      <family val="4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E3F3"/>
        <bgColor rgb="FFDEEBF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Border="1" applyAlignment="1">
      <alignment horizontal="left"/>
    </xf>
    <xf numFmtId="0" fontId="6" fillId="0" borderId="0" xfId="0" applyFont="1"/>
    <xf numFmtId="0" fontId="2" fillId="0" borderId="0" xfId="0" applyFont="1" applyBorder="1"/>
    <xf numFmtId="0" fontId="15" fillId="0" borderId="0" xfId="0" applyFont="1"/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1" fillId="3" borderId="2" xfId="1" applyFont="1" applyFill="1" applyBorder="1" applyAlignment="1" applyProtection="1">
      <alignment horizontal="left" vertical="center"/>
      <protection locked="0"/>
    </xf>
    <xf numFmtId="0" fontId="11" fillId="3" borderId="12" xfId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/>
    <xf numFmtId="0" fontId="0" fillId="0" borderId="0" xfId="0" applyBorder="1"/>
    <xf numFmtId="0" fontId="8" fillId="0" borderId="15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11" fillId="3" borderId="1" xfId="1" applyFont="1" applyFill="1" applyBorder="1" applyAlignment="1" applyProtection="1">
      <alignment vertical="center"/>
      <protection locked="0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3" borderId="2" xfId="2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20" fontId="0" fillId="0" borderId="0" xfId="0" applyNumberFormat="1"/>
    <xf numFmtId="0" fontId="0" fillId="0" borderId="0" xfId="0" applyAlignment="1">
      <alignment horizontal="center"/>
    </xf>
    <xf numFmtId="0" fontId="31" fillId="7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26" fillId="0" borderId="1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29" fillId="11" borderId="20" xfId="0" applyFont="1" applyFill="1" applyBorder="1" applyAlignment="1">
      <alignment horizontal="left" vertical="center" wrapText="1" indent="1"/>
    </xf>
    <xf numFmtId="0" fontId="37" fillId="11" borderId="5" xfId="0" applyFont="1" applyFill="1" applyBorder="1" applyAlignment="1">
      <alignment horizontal="left" vertical="center" wrapText="1" indent="1"/>
    </xf>
    <xf numFmtId="0" fontId="14" fillId="11" borderId="5" xfId="0" applyFont="1" applyFill="1" applyBorder="1" applyAlignment="1">
      <alignment horizontal="left" vertical="center"/>
    </xf>
    <xf numFmtId="0" fontId="36" fillId="11" borderId="3" xfId="0" applyFont="1" applyFill="1" applyBorder="1" applyAlignment="1">
      <alignment vertical="center"/>
    </xf>
    <xf numFmtId="0" fontId="29" fillId="11" borderId="4" xfId="0" applyFont="1" applyFill="1" applyBorder="1" applyAlignment="1">
      <alignment horizontal="left" vertical="center"/>
    </xf>
    <xf numFmtId="0" fontId="38" fillId="11" borderId="5" xfId="0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vertical="center"/>
    </xf>
    <xf numFmtId="0" fontId="21" fillId="12" borderId="4" xfId="0" applyFont="1" applyFill="1" applyBorder="1" applyAlignment="1">
      <alignment horizontal="left" vertical="center"/>
    </xf>
    <xf numFmtId="0" fontId="14" fillId="12" borderId="5" xfId="0" applyFont="1" applyFill="1" applyBorder="1" applyAlignment="1">
      <alignment horizontal="left" vertical="center"/>
    </xf>
    <xf numFmtId="0" fontId="11" fillId="3" borderId="18" xfId="1" applyFont="1" applyFill="1" applyBorder="1" applyAlignment="1" applyProtection="1">
      <alignment vertical="center"/>
      <protection locked="0"/>
    </xf>
    <xf numFmtId="165" fontId="0" fillId="0" borderId="0" xfId="0" applyNumberFormat="1"/>
    <xf numFmtId="164" fontId="0" fillId="0" borderId="0" xfId="0" applyNumberFormat="1"/>
    <xf numFmtId="0" fontId="0" fillId="13" borderId="0" xfId="0" applyFill="1" applyAlignment="1">
      <alignment horizontal="center"/>
    </xf>
    <xf numFmtId="0" fontId="2" fillId="14" borderId="0" xfId="0" applyFont="1" applyFill="1" applyBorder="1"/>
    <xf numFmtId="0" fontId="36" fillId="11" borderId="19" xfId="0" applyFont="1" applyFill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1" fillId="13" borderId="22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5" fillId="15" borderId="1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/>
    <xf numFmtId="0" fontId="11" fillId="3" borderId="23" xfId="1" applyFont="1" applyFill="1" applyBorder="1" applyAlignment="1" applyProtection="1">
      <alignment horizontal="left" vertical="center"/>
      <protection locked="0"/>
    </xf>
    <xf numFmtId="0" fontId="11" fillId="3" borderId="1" xfId="1" applyFont="1" applyFill="1" applyBorder="1" applyAlignment="1" applyProtection="1">
      <alignment horizontal="left" vertical="center"/>
      <protection locked="0"/>
    </xf>
    <xf numFmtId="165" fontId="11" fillId="3" borderId="1" xfId="1" applyNumberFormat="1" applyFont="1" applyFill="1" applyBorder="1" applyAlignment="1" applyProtection="1">
      <alignment horizontal="left" vertical="center"/>
      <protection locked="0"/>
    </xf>
    <xf numFmtId="0" fontId="11" fillId="3" borderId="1" xfId="1" applyFont="1" applyFill="1" applyBorder="1" applyAlignment="1" applyProtection="1">
      <alignment horizontal="left" vertical="center" wrapText="1"/>
      <protection locked="0"/>
    </xf>
    <xf numFmtId="0" fontId="28" fillId="3" borderId="1" xfId="2" applyFill="1" applyBorder="1" applyAlignment="1">
      <alignment vertical="center"/>
    </xf>
    <xf numFmtId="0" fontId="28" fillId="3" borderId="24" xfId="2" applyFill="1" applyBorder="1" applyAlignment="1">
      <alignment vertical="center"/>
    </xf>
    <xf numFmtId="0" fontId="28" fillId="3" borderId="1" xfId="2" applyFill="1" applyBorder="1" applyAlignment="1" applyProtection="1">
      <alignment horizontal="left" vertical="center"/>
      <protection locked="0"/>
    </xf>
    <xf numFmtId="0" fontId="10" fillId="0" borderId="18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6" fillId="0" borderId="28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29" fillId="11" borderId="29" xfId="0" applyFont="1" applyFill="1" applyBorder="1" applyAlignment="1">
      <alignment horizontal="left" vertical="center" wrapText="1" indent="1"/>
    </xf>
    <xf numFmtId="0" fontId="37" fillId="11" borderId="30" xfId="0" applyFont="1" applyFill="1" applyBorder="1" applyAlignment="1">
      <alignment horizontal="left" vertical="center" wrapText="1" indent="1"/>
    </xf>
    <xf numFmtId="0" fontId="36" fillId="11" borderId="31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left"/>
    </xf>
    <xf numFmtId="0" fontId="52" fillId="11" borderId="20" xfId="0" applyFont="1" applyFill="1" applyBorder="1" applyAlignment="1">
      <alignment horizontal="left" vertical="center" wrapText="1" indent="1"/>
    </xf>
    <xf numFmtId="0" fontId="0" fillId="4" borderId="0" xfId="0" applyFill="1" applyAlignment="1">
      <alignment horizontal="center"/>
    </xf>
    <xf numFmtId="0" fontId="53" fillId="16" borderId="12" xfId="0" applyFont="1" applyFill="1" applyBorder="1"/>
    <xf numFmtId="0" fontId="11" fillId="3" borderId="24" xfId="1" applyFont="1" applyFill="1" applyBorder="1" applyAlignment="1" applyProtection="1">
      <alignment horizontal="left" vertical="center"/>
      <protection locked="0"/>
    </xf>
    <xf numFmtId="0" fontId="11" fillId="3" borderId="36" xfId="1" applyFont="1" applyFill="1" applyBorder="1" applyAlignment="1" applyProtection="1">
      <alignment horizontal="left" vertical="center"/>
      <protection locked="0"/>
    </xf>
    <xf numFmtId="0" fontId="11" fillId="3" borderId="37" xfId="1" applyFont="1" applyFill="1" applyBorder="1" applyAlignment="1" applyProtection="1">
      <alignment horizontal="left" vertical="center"/>
      <protection locked="0"/>
    </xf>
    <xf numFmtId="164" fontId="11" fillId="3" borderId="37" xfId="1" applyNumberFormat="1" applyFont="1" applyFill="1" applyBorder="1" applyAlignment="1" applyProtection="1">
      <alignment horizontal="left" vertical="center"/>
      <protection locked="0"/>
    </xf>
    <xf numFmtId="0" fontId="28" fillId="3" borderId="37" xfId="2" applyFill="1" applyBorder="1" applyAlignment="1" applyProtection="1">
      <alignment horizontal="left" vertical="center"/>
      <protection locked="0"/>
    </xf>
    <xf numFmtId="20" fontId="11" fillId="3" borderId="37" xfId="1" applyNumberFormat="1" applyFont="1" applyFill="1" applyBorder="1" applyAlignment="1" applyProtection="1">
      <alignment horizontal="left" vertical="center"/>
      <protection locked="0"/>
    </xf>
    <xf numFmtId="0" fontId="28" fillId="3" borderId="37" xfId="2" applyFill="1" applyBorder="1" applyAlignment="1">
      <alignment vertical="center"/>
    </xf>
    <xf numFmtId="49" fontId="53" fillId="16" borderId="12" xfId="0" applyNumberFormat="1" applyFont="1" applyFill="1" applyBorder="1"/>
    <xf numFmtId="0" fontId="0" fillId="7" borderId="0" xfId="0" applyFill="1" applyAlignment="1">
      <alignment horizontal="center"/>
    </xf>
    <xf numFmtId="14" fontId="0" fillId="0" borderId="0" xfId="0" applyNumberFormat="1"/>
    <xf numFmtId="0" fontId="8" fillId="0" borderId="15" xfId="0" applyFont="1" applyBorder="1" applyAlignment="1">
      <alignment horizontal="left" vertical="center" wrapText="1"/>
    </xf>
    <xf numFmtId="14" fontId="2" fillId="0" borderId="0" xfId="0" applyNumberFormat="1" applyFont="1" applyBorder="1"/>
    <xf numFmtId="0" fontId="11" fillId="3" borderId="38" xfId="1" applyFont="1" applyFill="1" applyBorder="1" applyAlignment="1" applyProtection="1">
      <alignment horizontal="left" vertical="center"/>
      <protection locked="0"/>
    </xf>
    <xf numFmtId="164" fontId="11" fillId="3" borderId="39" xfId="1" applyNumberFormat="1" applyFont="1" applyFill="1" applyBorder="1" applyAlignment="1" applyProtection="1">
      <alignment horizontal="left" vertical="center"/>
      <protection locked="0"/>
    </xf>
    <xf numFmtId="0" fontId="28" fillId="3" borderId="39" xfId="2" applyFill="1" applyBorder="1" applyAlignment="1" applyProtection="1">
      <alignment horizontal="left" vertical="center"/>
      <protection locked="0"/>
    </xf>
    <xf numFmtId="0" fontId="28" fillId="3" borderId="12" xfId="2" applyFill="1" applyBorder="1" applyAlignment="1" applyProtection="1">
      <alignment horizontal="left" vertical="center"/>
      <protection locked="0"/>
    </xf>
    <xf numFmtId="14" fontId="2" fillId="17" borderId="22" xfId="0" applyNumberFormat="1" applyFont="1" applyFill="1" applyBorder="1" applyAlignment="1">
      <alignment vertical="center"/>
    </xf>
    <xf numFmtId="0" fontId="54" fillId="18" borderId="22" xfId="0" applyFont="1" applyFill="1" applyBorder="1"/>
    <xf numFmtId="0" fontId="0" fillId="19" borderId="0" xfId="0" applyFill="1" applyAlignment="1">
      <alignment horizontal="center"/>
    </xf>
    <xf numFmtId="0" fontId="23" fillId="12" borderId="9" xfId="0" applyFont="1" applyFill="1" applyBorder="1" applyAlignment="1">
      <alignment horizontal="right" vertical="center" wrapText="1"/>
    </xf>
    <xf numFmtId="0" fontId="11" fillId="12" borderId="2" xfId="1" applyFont="1" applyFill="1" applyBorder="1" applyAlignment="1" applyProtection="1">
      <alignment horizontal="left" vertical="center"/>
      <protection locked="0"/>
    </xf>
    <xf numFmtId="0" fontId="19" fillId="12" borderId="1" xfId="0" applyFont="1" applyFill="1" applyBorder="1" applyAlignment="1">
      <alignment vertical="center"/>
    </xf>
    <xf numFmtId="0" fontId="11" fillId="12" borderId="1" xfId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12" borderId="17" xfId="0" applyFont="1" applyFill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50" fillId="16" borderId="32" xfId="0" applyFont="1" applyFill="1" applyBorder="1" applyAlignment="1">
      <alignment horizontal="left" vertical="center"/>
    </xf>
    <xf numFmtId="0" fontId="50" fillId="16" borderId="33" xfId="0" applyFont="1" applyFill="1" applyBorder="1" applyAlignment="1">
      <alignment horizontal="left" vertical="center"/>
    </xf>
    <xf numFmtId="0" fontId="23" fillId="16" borderId="34" xfId="0" applyFont="1" applyFill="1" applyBorder="1" applyAlignment="1">
      <alignment horizontal="center" vertical="top" wrapText="1"/>
    </xf>
    <xf numFmtId="0" fontId="23" fillId="16" borderId="35" xfId="0" applyFont="1" applyFill="1" applyBorder="1" applyAlignment="1">
      <alignment horizontal="center" vertical="top" wrapText="1"/>
    </xf>
    <xf numFmtId="0" fontId="55" fillId="16" borderId="32" xfId="0" applyFont="1" applyFill="1" applyBorder="1" applyAlignment="1">
      <alignment horizontal="left" vertical="center"/>
    </xf>
    <xf numFmtId="0" fontId="55" fillId="16" borderId="33" xfId="0" applyFont="1" applyFill="1" applyBorder="1" applyAlignment="1">
      <alignment horizontal="left" vertical="center"/>
    </xf>
  </cellXfs>
  <cellStyles count="3">
    <cellStyle name="Bon 2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9933FF"/>
      <color rgb="FFCCCCFF"/>
      <color rgb="FF9966FF"/>
      <color rgb="FF996633"/>
      <color rgb="FFFF3300"/>
      <color rgb="FFFF6600"/>
      <color rgb="FFFF0066"/>
      <color rgb="FFFF99FF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4157119</xdr:colOff>
      <xdr:row>3</xdr:row>
      <xdr:rowOff>129541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41"/>
        <a:stretch/>
      </xdr:blipFill>
      <xdr:spPr>
        <a:xfrm>
          <a:off x="0" y="0"/>
          <a:ext cx="4157119" cy="1272541"/>
        </a:xfrm>
        <a:prstGeom prst="rect">
          <a:avLst/>
        </a:prstGeom>
      </xdr:spPr>
    </xdr:pic>
    <xdr:clientData/>
  </xdr:twoCellAnchor>
  <xdr:twoCellAnchor>
    <xdr:from>
      <xdr:col>2</xdr:col>
      <xdr:colOff>1920240</xdr:colOff>
      <xdr:row>5</xdr:row>
      <xdr:rowOff>0</xdr:rowOff>
    </xdr:from>
    <xdr:to>
      <xdr:col>2</xdr:col>
      <xdr:colOff>3634740</xdr:colOff>
      <xdr:row>6</xdr:row>
      <xdr:rowOff>281940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01000" y="1653540"/>
          <a:ext cx="1714500" cy="571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2958465</xdr:colOff>
      <xdr:row>5</xdr:row>
      <xdr:rowOff>9525</xdr:rowOff>
    </xdr:from>
    <xdr:to>
      <xdr:col>3</xdr:col>
      <xdr:colOff>4672965</xdr:colOff>
      <xdr:row>6</xdr:row>
      <xdr:rowOff>291465</xdr:rowOff>
    </xdr:to>
    <xdr:sp macro="" textlink="">
      <xdr:nvSpPr>
        <xdr:cNvPr id="5" name="Flèche vers le ba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988540" y="1971675"/>
          <a:ext cx="1714500" cy="8153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190</xdr:row>
      <xdr:rowOff>57150</xdr:rowOff>
    </xdr:from>
    <xdr:to>
      <xdr:col>3</xdr:col>
      <xdr:colOff>485775</xdr:colOff>
      <xdr:row>190</xdr:row>
      <xdr:rowOff>266700</xdr:rowOff>
    </xdr:to>
    <xdr:sp macro="" textlink="">
      <xdr:nvSpPr>
        <xdr:cNvPr id="6" name="Flèche gau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176</xdr:row>
      <xdr:rowOff>57150</xdr:rowOff>
    </xdr:from>
    <xdr:to>
      <xdr:col>3</xdr:col>
      <xdr:colOff>485775</xdr:colOff>
      <xdr:row>176</xdr:row>
      <xdr:rowOff>266700</xdr:rowOff>
    </xdr:to>
    <xdr:sp macro="" textlink="">
      <xdr:nvSpPr>
        <xdr:cNvPr id="7" name="Flèche gau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162</xdr:row>
      <xdr:rowOff>57150</xdr:rowOff>
    </xdr:from>
    <xdr:to>
      <xdr:col>3</xdr:col>
      <xdr:colOff>485775</xdr:colOff>
      <xdr:row>162</xdr:row>
      <xdr:rowOff>266700</xdr:rowOff>
    </xdr:to>
    <xdr:sp macro="" textlink="">
      <xdr:nvSpPr>
        <xdr:cNvPr id="8" name="Flèche gau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148</xdr:row>
      <xdr:rowOff>57150</xdr:rowOff>
    </xdr:from>
    <xdr:to>
      <xdr:col>3</xdr:col>
      <xdr:colOff>485775</xdr:colOff>
      <xdr:row>148</xdr:row>
      <xdr:rowOff>266700</xdr:rowOff>
    </xdr:to>
    <xdr:sp macro="" textlink="">
      <xdr:nvSpPr>
        <xdr:cNvPr id="9" name="Flèche gau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134</xdr:row>
      <xdr:rowOff>57150</xdr:rowOff>
    </xdr:from>
    <xdr:to>
      <xdr:col>3</xdr:col>
      <xdr:colOff>485775</xdr:colOff>
      <xdr:row>134</xdr:row>
      <xdr:rowOff>266700</xdr:rowOff>
    </xdr:to>
    <xdr:sp macro="" textlink="">
      <xdr:nvSpPr>
        <xdr:cNvPr id="10" name="Flèche gau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120</xdr:row>
      <xdr:rowOff>57150</xdr:rowOff>
    </xdr:from>
    <xdr:to>
      <xdr:col>3</xdr:col>
      <xdr:colOff>485775</xdr:colOff>
      <xdr:row>120</xdr:row>
      <xdr:rowOff>266700</xdr:rowOff>
    </xdr:to>
    <xdr:sp macro="" textlink="">
      <xdr:nvSpPr>
        <xdr:cNvPr id="11" name="Flèche gau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106</xdr:row>
      <xdr:rowOff>57150</xdr:rowOff>
    </xdr:from>
    <xdr:to>
      <xdr:col>3</xdr:col>
      <xdr:colOff>485775</xdr:colOff>
      <xdr:row>106</xdr:row>
      <xdr:rowOff>266700</xdr:rowOff>
    </xdr:to>
    <xdr:sp macro="" textlink="">
      <xdr:nvSpPr>
        <xdr:cNvPr id="12" name="Flèche gau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92</xdr:row>
      <xdr:rowOff>57150</xdr:rowOff>
    </xdr:from>
    <xdr:to>
      <xdr:col>3</xdr:col>
      <xdr:colOff>485775</xdr:colOff>
      <xdr:row>92</xdr:row>
      <xdr:rowOff>266700</xdr:rowOff>
    </xdr:to>
    <xdr:sp macro="" textlink="">
      <xdr:nvSpPr>
        <xdr:cNvPr id="13" name="Flèche gau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78</xdr:row>
      <xdr:rowOff>57150</xdr:rowOff>
    </xdr:from>
    <xdr:to>
      <xdr:col>3</xdr:col>
      <xdr:colOff>485775</xdr:colOff>
      <xdr:row>78</xdr:row>
      <xdr:rowOff>266700</xdr:rowOff>
    </xdr:to>
    <xdr:sp macro="" textlink="">
      <xdr:nvSpPr>
        <xdr:cNvPr id="14" name="Flèche gau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65</xdr:row>
      <xdr:rowOff>57150</xdr:rowOff>
    </xdr:from>
    <xdr:to>
      <xdr:col>3</xdr:col>
      <xdr:colOff>485775</xdr:colOff>
      <xdr:row>65</xdr:row>
      <xdr:rowOff>266700</xdr:rowOff>
    </xdr:to>
    <xdr:sp macro="" textlink="">
      <xdr:nvSpPr>
        <xdr:cNvPr id="15" name="Flèche gau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66675</xdr:colOff>
      <xdr:row>52</xdr:row>
      <xdr:rowOff>57150</xdr:rowOff>
    </xdr:from>
    <xdr:to>
      <xdr:col>3</xdr:col>
      <xdr:colOff>485775</xdr:colOff>
      <xdr:row>52</xdr:row>
      <xdr:rowOff>266700</xdr:rowOff>
    </xdr:to>
    <xdr:sp macro="" textlink="">
      <xdr:nvSpPr>
        <xdr:cNvPr id="16" name="Flèche gau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096750" y="80324325"/>
          <a:ext cx="419100" cy="209550"/>
        </a:xfrm>
        <a:prstGeom prst="leftArrow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9</xdr:col>
      <xdr:colOff>971550</xdr:colOff>
      <xdr:row>0</xdr:row>
      <xdr:rowOff>523875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85725"/>
          <a:ext cx="9886950" cy="438150"/>
        </a:xfrm>
        <a:prstGeom prst="roundRect">
          <a:avLst/>
        </a:prstGeom>
        <a:solidFill>
          <a:srgbClr val="FF0066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 b="1"/>
            <a:t>ETAT</a:t>
          </a:r>
          <a:r>
            <a:rPr lang="fr-FR" sz="2000" b="1" baseline="0"/>
            <a:t> CIVIL DU CANDIDAT</a:t>
          </a:r>
          <a:endParaRPr lang="fr-FR" sz="2000" b="1"/>
        </a:p>
      </xdr:txBody>
    </xdr:sp>
    <xdr:clientData/>
  </xdr:twoCellAnchor>
  <xdr:twoCellAnchor>
    <xdr:from>
      <xdr:col>9</xdr:col>
      <xdr:colOff>962025</xdr:colOff>
      <xdr:row>0</xdr:row>
      <xdr:rowOff>76200</xdr:rowOff>
    </xdr:from>
    <xdr:to>
      <xdr:col>17</xdr:col>
      <xdr:colOff>0</xdr:colOff>
      <xdr:row>0</xdr:row>
      <xdr:rowOff>514350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877425" y="76200"/>
          <a:ext cx="5972175" cy="438150"/>
        </a:xfrm>
        <a:prstGeom prst="roundRect">
          <a:avLst/>
        </a:prstGeom>
        <a:solidFill>
          <a:srgbClr val="00206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 b="1"/>
            <a:t>COORDONNEES </a:t>
          </a:r>
          <a:r>
            <a:rPr lang="fr-FR" sz="2000" b="1" baseline="0"/>
            <a:t>DU CANDIDAT</a:t>
          </a:r>
          <a:endParaRPr lang="fr-FR" sz="2000" b="1"/>
        </a:p>
      </xdr:txBody>
    </xdr:sp>
    <xdr:clientData/>
  </xdr:twoCellAnchor>
  <xdr:twoCellAnchor>
    <xdr:from>
      <xdr:col>16</xdr:col>
      <xdr:colOff>971550</xdr:colOff>
      <xdr:row>0</xdr:row>
      <xdr:rowOff>85725</xdr:rowOff>
    </xdr:from>
    <xdr:to>
      <xdr:col>38</xdr:col>
      <xdr:colOff>0</xdr:colOff>
      <xdr:row>0</xdr:row>
      <xdr:rowOff>523875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830550" y="85725"/>
          <a:ext cx="20821650" cy="438150"/>
        </a:xfrm>
        <a:prstGeom prst="roundRect">
          <a:avLst/>
        </a:prstGeom>
        <a:solidFill>
          <a:srgbClr val="92D05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 b="1"/>
            <a:t>SOUTENANCE</a:t>
          </a:r>
          <a:r>
            <a:rPr lang="fr-FR" sz="2000" b="1" baseline="0"/>
            <a:t> DE THESE</a:t>
          </a:r>
          <a:endParaRPr lang="fr-FR" sz="2000" b="1"/>
        </a:p>
      </xdr:txBody>
    </xdr:sp>
    <xdr:clientData/>
  </xdr:twoCellAnchor>
  <xdr:twoCellAnchor>
    <xdr:from>
      <xdr:col>37</xdr:col>
      <xdr:colOff>971550</xdr:colOff>
      <xdr:row>0</xdr:row>
      <xdr:rowOff>95250</xdr:rowOff>
    </xdr:from>
    <xdr:to>
      <xdr:col>68</xdr:col>
      <xdr:colOff>981076</xdr:colOff>
      <xdr:row>0</xdr:row>
      <xdr:rowOff>533400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899975" y="95250"/>
          <a:ext cx="30908626" cy="438150"/>
        </a:xfrm>
        <a:prstGeom prst="roundRect">
          <a:avLst/>
        </a:prstGeom>
        <a:solidFill>
          <a:srgbClr val="FFC00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 b="1"/>
            <a:t>PROPOSITION</a:t>
          </a:r>
          <a:r>
            <a:rPr lang="fr-FR" sz="2000" b="1" baseline="0"/>
            <a:t> DES RAPPORTEURS</a:t>
          </a:r>
          <a:endParaRPr lang="fr-FR" sz="2000" b="1"/>
        </a:p>
      </xdr:txBody>
    </xdr:sp>
    <xdr:clientData/>
  </xdr:twoCellAnchor>
  <xdr:twoCellAnchor>
    <xdr:from>
      <xdr:col>37</xdr:col>
      <xdr:colOff>981076</xdr:colOff>
      <xdr:row>0</xdr:row>
      <xdr:rowOff>723900</xdr:rowOff>
    </xdr:from>
    <xdr:to>
      <xdr:col>48</xdr:col>
      <xdr:colOff>971550</xdr:colOff>
      <xdr:row>0</xdr:row>
      <xdr:rowOff>1171575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909501" y="723900"/>
          <a:ext cx="11077574" cy="447675"/>
        </a:xfrm>
        <a:prstGeom prst="roundRect">
          <a:avLst/>
        </a:prstGeom>
        <a:solidFill>
          <a:srgbClr val="996633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RAPPORTEUR 1</a:t>
          </a:r>
        </a:p>
      </xdr:txBody>
    </xdr:sp>
    <xdr:clientData/>
  </xdr:twoCellAnchor>
  <xdr:twoCellAnchor>
    <xdr:from>
      <xdr:col>48</xdr:col>
      <xdr:colOff>981075</xdr:colOff>
      <xdr:row>0</xdr:row>
      <xdr:rowOff>723900</xdr:rowOff>
    </xdr:from>
    <xdr:to>
      <xdr:col>59</xdr:col>
      <xdr:colOff>38100</xdr:colOff>
      <xdr:row>0</xdr:row>
      <xdr:rowOff>1171575</xdr:rowOff>
    </xdr:to>
    <xdr:sp macro="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8996600" y="723900"/>
          <a:ext cx="9953625" cy="447675"/>
        </a:xfrm>
        <a:prstGeom prst="roundRect">
          <a:avLst/>
        </a:prstGeom>
        <a:solidFill>
          <a:srgbClr val="996633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RAPPORTEUR 2</a:t>
          </a:r>
        </a:p>
      </xdr:txBody>
    </xdr:sp>
    <xdr:clientData/>
  </xdr:twoCellAnchor>
  <xdr:twoCellAnchor>
    <xdr:from>
      <xdr:col>59</xdr:col>
      <xdr:colOff>47625</xdr:colOff>
      <xdr:row>0</xdr:row>
      <xdr:rowOff>714375</xdr:rowOff>
    </xdr:from>
    <xdr:to>
      <xdr:col>69</xdr:col>
      <xdr:colOff>0</xdr:colOff>
      <xdr:row>0</xdr:row>
      <xdr:rowOff>1162050</xdr:rowOff>
    </xdr:to>
    <xdr:sp macro="" textlink="">
      <xdr:nvSpPr>
        <xdr:cNvPr id="8" name="Rectangle à coins arrondi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8959750" y="714375"/>
          <a:ext cx="9858375" cy="447675"/>
        </a:xfrm>
        <a:prstGeom prst="roundRect">
          <a:avLst/>
        </a:prstGeom>
        <a:solidFill>
          <a:srgbClr val="996633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RAPPORTEUR 3</a:t>
          </a:r>
        </a:p>
      </xdr:txBody>
    </xdr:sp>
    <xdr:clientData/>
  </xdr:twoCellAnchor>
  <xdr:twoCellAnchor>
    <xdr:from>
      <xdr:col>68</xdr:col>
      <xdr:colOff>981074</xdr:colOff>
      <xdr:row>0</xdr:row>
      <xdr:rowOff>95250</xdr:rowOff>
    </xdr:from>
    <xdr:to>
      <xdr:col>156</xdr:col>
      <xdr:colOff>962026</xdr:colOff>
      <xdr:row>0</xdr:row>
      <xdr:rowOff>533400</xdr:rowOff>
    </xdr:to>
    <xdr:sp macro="" textlink="">
      <xdr:nvSpPr>
        <xdr:cNvPr id="9" name="Rectangle à coins arrondi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8808599" y="95250"/>
          <a:ext cx="87153752" cy="438150"/>
        </a:xfrm>
        <a:prstGeom prst="roundRect">
          <a:avLst/>
        </a:prstGeom>
        <a:solidFill>
          <a:srgbClr val="9966FF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 b="1"/>
            <a:t>PROPOSITION</a:t>
          </a:r>
          <a:r>
            <a:rPr lang="fr-FR" sz="2000" b="1" baseline="0"/>
            <a:t> DES MEMBRES DU JURY</a:t>
          </a:r>
          <a:endParaRPr lang="fr-FR" sz="2000" b="1"/>
        </a:p>
      </xdr:txBody>
    </xdr:sp>
    <xdr:clientData/>
  </xdr:twoCellAnchor>
  <xdr:twoCellAnchor>
    <xdr:from>
      <xdr:col>68</xdr:col>
      <xdr:colOff>981075</xdr:colOff>
      <xdr:row>0</xdr:row>
      <xdr:rowOff>714375</xdr:rowOff>
    </xdr:from>
    <xdr:to>
      <xdr:col>79</xdr:col>
      <xdr:colOff>981075</xdr:colOff>
      <xdr:row>0</xdr:row>
      <xdr:rowOff>1162050</xdr:rowOff>
    </xdr:to>
    <xdr:sp macro="" textlink="">
      <xdr:nvSpPr>
        <xdr:cNvPr id="10" name="Rectangle à coins arrondis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8808600" y="714375"/>
          <a:ext cx="10896600" cy="447675"/>
        </a:xfrm>
        <a:prstGeom prst="roundRect">
          <a:avLst/>
        </a:prstGeom>
        <a:solidFill>
          <a:srgbClr val="CCCCFF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Jury 1</a:t>
          </a:r>
        </a:p>
      </xdr:txBody>
    </xdr:sp>
    <xdr:clientData/>
  </xdr:twoCellAnchor>
  <xdr:twoCellAnchor>
    <xdr:from>
      <xdr:col>79</xdr:col>
      <xdr:colOff>971550</xdr:colOff>
      <xdr:row>0</xdr:row>
      <xdr:rowOff>723900</xdr:rowOff>
    </xdr:from>
    <xdr:to>
      <xdr:col>91</xdr:col>
      <xdr:colOff>9525</xdr:colOff>
      <xdr:row>0</xdr:row>
      <xdr:rowOff>1171575</xdr:rowOff>
    </xdr:to>
    <xdr:sp macro="" textlink="">
      <xdr:nvSpPr>
        <xdr:cNvPr id="11" name="Rectangle à coins arrondi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9695675" y="723900"/>
          <a:ext cx="10925175" cy="447675"/>
        </a:xfrm>
        <a:prstGeom prst="roundRect">
          <a:avLst/>
        </a:prstGeom>
        <a:solidFill>
          <a:srgbClr val="CCCCFF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Jury 2</a:t>
          </a:r>
        </a:p>
      </xdr:txBody>
    </xdr:sp>
    <xdr:clientData/>
  </xdr:twoCellAnchor>
  <xdr:twoCellAnchor>
    <xdr:from>
      <xdr:col>90</xdr:col>
      <xdr:colOff>981076</xdr:colOff>
      <xdr:row>0</xdr:row>
      <xdr:rowOff>742950</xdr:rowOff>
    </xdr:from>
    <xdr:to>
      <xdr:col>101</xdr:col>
      <xdr:colOff>981076</xdr:colOff>
      <xdr:row>0</xdr:row>
      <xdr:rowOff>1190625</xdr:rowOff>
    </xdr:to>
    <xdr:sp macro="" textlink="">
      <xdr:nvSpPr>
        <xdr:cNvPr id="12" name="Rectangle à coins arrondis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0601801" y="742950"/>
          <a:ext cx="10896600" cy="447675"/>
        </a:xfrm>
        <a:prstGeom prst="roundRect">
          <a:avLst/>
        </a:prstGeom>
        <a:solidFill>
          <a:srgbClr val="CCCCFF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Jury 3</a:t>
          </a:r>
        </a:p>
      </xdr:txBody>
    </xdr:sp>
    <xdr:clientData/>
  </xdr:twoCellAnchor>
  <xdr:twoCellAnchor>
    <xdr:from>
      <xdr:col>101</xdr:col>
      <xdr:colOff>962025</xdr:colOff>
      <xdr:row>0</xdr:row>
      <xdr:rowOff>752475</xdr:rowOff>
    </xdr:from>
    <xdr:to>
      <xdr:col>113</xdr:col>
      <xdr:colOff>19050</xdr:colOff>
      <xdr:row>0</xdr:row>
      <xdr:rowOff>1200150</xdr:rowOff>
    </xdr:to>
    <xdr:sp macro="" textlink="">
      <xdr:nvSpPr>
        <xdr:cNvPr id="13" name="Rectangle à coins arrondis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1479350" y="752475"/>
          <a:ext cx="10944225" cy="447675"/>
        </a:xfrm>
        <a:prstGeom prst="roundRect">
          <a:avLst/>
        </a:prstGeom>
        <a:solidFill>
          <a:srgbClr val="CCCCFF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Jury 4</a:t>
          </a:r>
        </a:p>
      </xdr:txBody>
    </xdr:sp>
    <xdr:clientData/>
  </xdr:twoCellAnchor>
  <xdr:twoCellAnchor>
    <xdr:from>
      <xdr:col>113</xdr:col>
      <xdr:colOff>1</xdr:colOff>
      <xdr:row>0</xdr:row>
      <xdr:rowOff>762000</xdr:rowOff>
    </xdr:from>
    <xdr:to>
      <xdr:col>124</xdr:col>
      <xdr:colOff>19051</xdr:colOff>
      <xdr:row>0</xdr:row>
      <xdr:rowOff>1209675</xdr:rowOff>
    </xdr:to>
    <xdr:sp macro="" textlink="">
      <xdr:nvSpPr>
        <xdr:cNvPr id="14" name="Rectangle à coins arrondis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2404526" y="762000"/>
          <a:ext cx="10915650" cy="447675"/>
        </a:xfrm>
        <a:prstGeom prst="roundRect">
          <a:avLst/>
        </a:prstGeom>
        <a:solidFill>
          <a:srgbClr val="CCCC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Jury 5</a:t>
          </a:r>
        </a:p>
      </xdr:txBody>
    </xdr:sp>
    <xdr:clientData/>
  </xdr:twoCellAnchor>
  <xdr:twoCellAnchor>
    <xdr:from>
      <xdr:col>124</xdr:col>
      <xdr:colOff>9526</xdr:colOff>
      <xdr:row>0</xdr:row>
      <xdr:rowOff>762000</xdr:rowOff>
    </xdr:from>
    <xdr:to>
      <xdr:col>135</xdr:col>
      <xdr:colOff>9526</xdr:colOff>
      <xdr:row>0</xdr:row>
      <xdr:rowOff>1209675</xdr:rowOff>
    </xdr:to>
    <xdr:sp macro="" textlink="">
      <xdr:nvSpPr>
        <xdr:cNvPr id="15" name="Rectangle à coins arrondi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23310651" y="762000"/>
          <a:ext cx="10896600" cy="447675"/>
        </a:xfrm>
        <a:prstGeom prst="roundRect">
          <a:avLst/>
        </a:prstGeom>
        <a:solidFill>
          <a:srgbClr val="CCCC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Jury 6</a:t>
          </a:r>
        </a:p>
      </xdr:txBody>
    </xdr:sp>
    <xdr:clientData/>
  </xdr:twoCellAnchor>
  <xdr:twoCellAnchor>
    <xdr:from>
      <xdr:col>134</xdr:col>
      <xdr:colOff>971550</xdr:colOff>
      <xdr:row>0</xdr:row>
      <xdr:rowOff>771525</xdr:rowOff>
    </xdr:from>
    <xdr:to>
      <xdr:col>146</xdr:col>
      <xdr:colOff>0</xdr:colOff>
      <xdr:row>0</xdr:row>
      <xdr:rowOff>1219200</xdr:rowOff>
    </xdr:to>
    <xdr:sp macro="" textlink="">
      <xdr:nvSpPr>
        <xdr:cNvPr id="16" name="Rectangle à coins arrondi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34178675" y="771525"/>
          <a:ext cx="10915650" cy="447675"/>
        </a:xfrm>
        <a:prstGeom prst="roundRect">
          <a:avLst/>
        </a:prstGeom>
        <a:solidFill>
          <a:srgbClr val="CCCCFF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Jury 7</a:t>
          </a:r>
        </a:p>
      </xdr:txBody>
    </xdr:sp>
    <xdr:clientData/>
  </xdr:twoCellAnchor>
  <xdr:twoCellAnchor>
    <xdr:from>
      <xdr:col>145</xdr:col>
      <xdr:colOff>990599</xdr:colOff>
      <xdr:row>0</xdr:row>
      <xdr:rowOff>771525</xdr:rowOff>
    </xdr:from>
    <xdr:to>
      <xdr:col>156</xdr:col>
      <xdr:colOff>971550</xdr:colOff>
      <xdr:row>0</xdr:row>
      <xdr:rowOff>1219200</xdr:rowOff>
    </xdr:to>
    <xdr:sp macro="" textlink="">
      <xdr:nvSpPr>
        <xdr:cNvPr id="17" name="Rectangle à coins arrondis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45094324" y="771525"/>
          <a:ext cx="10877551" cy="447675"/>
        </a:xfrm>
        <a:prstGeom prst="roundRect">
          <a:avLst/>
        </a:prstGeom>
        <a:solidFill>
          <a:srgbClr val="CCCCFF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Jury 8</a:t>
          </a:r>
        </a:p>
      </xdr:txBody>
    </xdr:sp>
    <xdr:clientData/>
  </xdr:twoCellAnchor>
  <xdr:twoCellAnchor>
    <xdr:from>
      <xdr:col>156</xdr:col>
      <xdr:colOff>962025</xdr:colOff>
      <xdr:row>0</xdr:row>
      <xdr:rowOff>95250</xdr:rowOff>
    </xdr:from>
    <xdr:to>
      <xdr:col>175</xdr:col>
      <xdr:colOff>0</xdr:colOff>
      <xdr:row>0</xdr:row>
      <xdr:rowOff>542925</xdr:rowOff>
    </xdr:to>
    <xdr:sp macro="" textlink="">
      <xdr:nvSpPr>
        <xdr:cNvPr id="18" name="Rectangle à coins arrondi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55962350" y="95250"/>
          <a:ext cx="17859375" cy="44767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/>
            <a:t>MEMBRES INVITES</a:t>
          </a:r>
        </a:p>
      </xdr:txBody>
    </xdr:sp>
    <xdr:clientData/>
  </xdr:twoCellAnchor>
  <xdr:twoCellAnchor>
    <xdr:from>
      <xdr:col>156</xdr:col>
      <xdr:colOff>971550</xdr:colOff>
      <xdr:row>0</xdr:row>
      <xdr:rowOff>762000</xdr:rowOff>
    </xdr:from>
    <xdr:to>
      <xdr:col>165</xdr:col>
      <xdr:colOff>971550</xdr:colOff>
      <xdr:row>0</xdr:row>
      <xdr:rowOff>1209675</xdr:rowOff>
    </xdr:to>
    <xdr:sp macro="" textlink="">
      <xdr:nvSpPr>
        <xdr:cNvPr id="19" name="Rectangle à coins arrondis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55971875" y="762000"/>
          <a:ext cx="8915400" cy="4476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>
              <a:solidFill>
                <a:schemeClr val="tx1">
                  <a:lumMod val="95000"/>
                  <a:lumOff val="5000"/>
                </a:schemeClr>
              </a:solidFill>
            </a:rPr>
            <a:t>INVITE 1</a:t>
          </a:r>
        </a:p>
      </xdr:txBody>
    </xdr:sp>
    <xdr:clientData/>
  </xdr:twoCellAnchor>
  <xdr:twoCellAnchor>
    <xdr:from>
      <xdr:col>165</xdr:col>
      <xdr:colOff>962025</xdr:colOff>
      <xdr:row>0</xdr:row>
      <xdr:rowOff>762000</xdr:rowOff>
    </xdr:from>
    <xdr:to>
      <xdr:col>174</xdr:col>
      <xdr:colOff>971550</xdr:colOff>
      <xdr:row>0</xdr:row>
      <xdr:rowOff>1209675</xdr:rowOff>
    </xdr:to>
    <xdr:sp macro="" textlink="">
      <xdr:nvSpPr>
        <xdr:cNvPr id="20" name="Rectangle à coins arrondis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64877750" y="762000"/>
          <a:ext cx="8924925" cy="4476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400">
              <a:solidFill>
                <a:schemeClr val="tx1">
                  <a:lumMod val="95000"/>
                  <a:lumOff val="5000"/>
                </a:schemeClr>
              </a:solidFill>
            </a:rPr>
            <a:t>INVITE 2</a:t>
          </a:r>
        </a:p>
      </xdr:txBody>
    </xdr:sp>
    <xdr:clientData/>
  </xdr:twoCellAnchor>
  <xdr:twoCellAnchor>
    <xdr:from>
      <xdr:col>176</xdr:col>
      <xdr:colOff>57150</xdr:colOff>
      <xdr:row>0</xdr:row>
      <xdr:rowOff>828675</xdr:rowOff>
    </xdr:from>
    <xdr:to>
      <xdr:col>176</xdr:col>
      <xdr:colOff>885825</xdr:colOff>
      <xdr:row>0</xdr:row>
      <xdr:rowOff>1190625</xdr:rowOff>
    </xdr:to>
    <xdr:sp macro="" textlink="">
      <xdr:nvSpPr>
        <xdr:cNvPr id="21" name="Rectangle à coins arrondi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749647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RAP1</a:t>
          </a:r>
        </a:p>
      </xdr:txBody>
    </xdr:sp>
    <xdr:clientData/>
  </xdr:twoCellAnchor>
  <xdr:twoCellAnchor>
    <xdr:from>
      <xdr:col>177</xdr:col>
      <xdr:colOff>57150</xdr:colOff>
      <xdr:row>0</xdr:row>
      <xdr:rowOff>828675</xdr:rowOff>
    </xdr:from>
    <xdr:to>
      <xdr:col>177</xdr:col>
      <xdr:colOff>885825</xdr:colOff>
      <xdr:row>0</xdr:row>
      <xdr:rowOff>1190625</xdr:rowOff>
    </xdr:to>
    <xdr:sp macro="" textlink="">
      <xdr:nvSpPr>
        <xdr:cNvPr id="22" name="Rectangle à coins arrondis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749647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RAP2</a:t>
          </a:r>
        </a:p>
      </xdr:txBody>
    </xdr:sp>
    <xdr:clientData/>
  </xdr:twoCellAnchor>
  <xdr:twoCellAnchor>
    <xdr:from>
      <xdr:col>178</xdr:col>
      <xdr:colOff>57150</xdr:colOff>
      <xdr:row>0</xdr:row>
      <xdr:rowOff>828675</xdr:rowOff>
    </xdr:from>
    <xdr:to>
      <xdr:col>178</xdr:col>
      <xdr:colOff>885825</xdr:colOff>
      <xdr:row>0</xdr:row>
      <xdr:rowOff>1190625</xdr:rowOff>
    </xdr:to>
    <xdr:sp macro="" textlink="">
      <xdr:nvSpPr>
        <xdr:cNvPr id="23" name="Rectangle à coins arrondis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759553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RAP3</a:t>
          </a:r>
        </a:p>
      </xdr:txBody>
    </xdr:sp>
    <xdr:clientData/>
  </xdr:twoCellAnchor>
  <xdr:twoCellAnchor>
    <xdr:from>
      <xdr:col>179</xdr:col>
      <xdr:colOff>57150</xdr:colOff>
      <xdr:row>0</xdr:row>
      <xdr:rowOff>828675</xdr:rowOff>
    </xdr:from>
    <xdr:to>
      <xdr:col>179</xdr:col>
      <xdr:colOff>885825</xdr:colOff>
      <xdr:row>0</xdr:row>
      <xdr:rowOff>1190625</xdr:rowOff>
    </xdr:to>
    <xdr:sp macro="" textlink="">
      <xdr:nvSpPr>
        <xdr:cNvPr id="24" name="Rectangle à coins arrondis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769459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MEM1</a:t>
          </a:r>
        </a:p>
      </xdr:txBody>
    </xdr:sp>
    <xdr:clientData/>
  </xdr:twoCellAnchor>
  <xdr:twoCellAnchor>
    <xdr:from>
      <xdr:col>180</xdr:col>
      <xdr:colOff>47625</xdr:colOff>
      <xdr:row>0</xdr:row>
      <xdr:rowOff>828675</xdr:rowOff>
    </xdr:from>
    <xdr:to>
      <xdr:col>180</xdr:col>
      <xdr:colOff>876300</xdr:colOff>
      <xdr:row>0</xdr:row>
      <xdr:rowOff>1190625</xdr:rowOff>
    </xdr:to>
    <xdr:sp macro="" textlink="">
      <xdr:nvSpPr>
        <xdr:cNvPr id="25" name="Rectangle à coins arrondis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78917600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MEM2</a:t>
          </a:r>
        </a:p>
      </xdr:txBody>
    </xdr:sp>
    <xdr:clientData/>
  </xdr:twoCellAnchor>
  <xdr:twoCellAnchor>
    <xdr:from>
      <xdr:col>181</xdr:col>
      <xdr:colOff>57150</xdr:colOff>
      <xdr:row>0</xdr:row>
      <xdr:rowOff>828675</xdr:rowOff>
    </xdr:from>
    <xdr:to>
      <xdr:col>181</xdr:col>
      <xdr:colOff>885825</xdr:colOff>
      <xdr:row>0</xdr:row>
      <xdr:rowOff>1190625</xdr:rowOff>
    </xdr:to>
    <xdr:sp macro="" textlink="">
      <xdr:nvSpPr>
        <xdr:cNvPr id="26" name="Rectangle à coins arrondis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69459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MEM3</a:t>
          </a:r>
        </a:p>
      </xdr:txBody>
    </xdr:sp>
    <xdr:clientData/>
  </xdr:twoCellAnchor>
  <xdr:twoCellAnchor>
    <xdr:from>
      <xdr:col>182</xdr:col>
      <xdr:colOff>57150</xdr:colOff>
      <xdr:row>0</xdr:row>
      <xdr:rowOff>828675</xdr:rowOff>
    </xdr:from>
    <xdr:to>
      <xdr:col>182</xdr:col>
      <xdr:colOff>885825</xdr:colOff>
      <xdr:row>0</xdr:row>
      <xdr:rowOff>1190625</xdr:rowOff>
    </xdr:to>
    <xdr:sp macro="" textlink="">
      <xdr:nvSpPr>
        <xdr:cNvPr id="27" name="Rectangle à coins arrondis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769459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MEM4</a:t>
          </a:r>
        </a:p>
      </xdr:txBody>
    </xdr:sp>
    <xdr:clientData/>
  </xdr:twoCellAnchor>
  <xdr:twoCellAnchor>
    <xdr:from>
      <xdr:col>183</xdr:col>
      <xdr:colOff>57150</xdr:colOff>
      <xdr:row>0</xdr:row>
      <xdr:rowOff>828675</xdr:rowOff>
    </xdr:from>
    <xdr:to>
      <xdr:col>183</xdr:col>
      <xdr:colOff>885825</xdr:colOff>
      <xdr:row>0</xdr:row>
      <xdr:rowOff>1190625</xdr:rowOff>
    </xdr:to>
    <xdr:sp macro="" textlink="">
      <xdr:nvSpPr>
        <xdr:cNvPr id="28" name="Rectangle à coins arrondis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769459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MEM5</a:t>
          </a:r>
        </a:p>
      </xdr:txBody>
    </xdr:sp>
    <xdr:clientData/>
  </xdr:twoCellAnchor>
  <xdr:twoCellAnchor>
    <xdr:from>
      <xdr:col>184</xdr:col>
      <xdr:colOff>57150</xdr:colOff>
      <xdr:row>0</xdr:row>
      <xdr:rowOff>828675</xdr:rowOff>
    </xdr:from>
    <xdr:to>
      <xdr:col>184</xdr:col>
      <xdr:colOff>885825</xdr:colOff>
      <xdr:row>0</xdr:row>
      <xdr:rowOff>1190625</xdr:rowOff>
    </xdr:to>
    <xdr:sp macro="" textlink="">
      <xdr:nvSpPr>
        <xdr:cNvPr id="29" name="Rectangle à coins arrondis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09083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MEM6</a:t>
          </a:r>
        </a:p>
      </xdr:txBody>
    </xdr:sp>
    <xdr:clientData/>
  </xdr:twoCellAnchor>
  <xdr:twoCellAnchor>
    <xdr:from>
      <xdr:col>185</xdr:col>
      <xdr:colOff>57150</xdr:colOff>
      <xdr:row>0</xdr:row>
      <xdr:rowOff>828675</xdr:rowOff>
    </xdr:from>
    <xdr:to>
      <xdr:col>185</xdr:col>
      <xdr:colOff>885825</xdr:colOff>
      <xdr:row>0</xdr:row>
      <xdr:rowOff>1190625</xdr:rowOff>
    </xdr:to>
    <xdr:sp macro="" textlink="">
      <xdr:nvSpPr>
        <xdr:cNvPr id="30" name="Rectangle à coins arrondis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818989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MEM7</a:t>
          </a:r>
        </a:p>
      </xdr:txBody>
    </xdr:sp>
    <xdr:clientData/>
  </xdr:twoCellAnchor>
  <xdr:twoCellAnchor>
    <xdr:from>
      <xdr:col>186</xdr:col>
      <xdr:colOff>57150</xdr:colOff>
      <xdr:row>0</xdr:row>
      <xdr:rowOff>828675</xdr:rowOff>
    </xdr:from>
    <xdr:to>
      <xdr:col>186</xdr:col>
      <xdr:colOff>885825</xdr:colOff>
      <xdr:row>0</xdr:row>
      <xdr:rowOff>1190625</xdr:rowOff>
    </xdr:to>
    <xdr:sp macro="" textlink="">
      <xdr:nvSpPr>
        <xdr:cNvPr id="31" name="Rectangle à coins arrondis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83880125" y="828675"/>
          <a:ext cx="828675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/>
            <a:t>MEM8</a:t>
          </a:r>
        </a:p>
      </xdr:txBody>
    </xdr:sp>
    <xdr:clientData/>
  </xdr:twoCellAnchor>
  <xdr:twoCellAnchor>
    <xdr:from>
      <xdr:col>176</xdr:col>
      <xdr:colOff>57150</xdr:colOff>
      <xdr:row>0</xdr:row>
      <xdr:rowOff>209550</xdr:rowOff>
    </xdr:from>
    <xdr:to>
      <xdr:col>187</xdr:col>
      <xdr:colOff>0</xdr:colOff>
      <xdr:row>0</xdr:row>
      <xdr:rowOff>552450</xdr:rowOff>
    </xdr:to>
    <xdr:sp macro="" textlink="">
      <xdr:nvSpPr>
        <xdr:cNvPr id="32" name="Rectangle à coins arrondis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74964725" y="209550"/>
          <a:ext cx="10839450" cy="3429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/>
            <a:t>MEMBRES DU CSI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eau%20de%20Proposition%20des%20rapporteurs%20&amp;%20jury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 choi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FU240"/>
  <sheetViews>
    <sheetView tabSelected="1" topLeftCell="B1" zoomScale="85" zoomScaleNormal="85" workbookViewId="0">
      <selection activeCell="F11" sqref="F11"/>
    </sheetView>
  </sheetViews>
  <sheetFormatPr baseColWidth="10" defaultRowHeight="13.8" x14ac:dyDescent="0.25"/>
  <cols>
    <col min="1" max="1" width="6.453125" style="3" hidden="1" customWidth="1"/>
    <col min="2" max="2" width="65.6328125" style="3" customWidth="1"/>
    <col min="3" max="3" width="67.81640625" style="1" customWidth="1"/>
    <col min="4" max="4" width="96.81640625" style="3" customWidth="1"/>
    <col min="5" max="254" width="11.54296875" style="3"/>
    <col min="255" max="255" width="2.54296875" style="3" customWidth="1"/>
    <col min="256" max="256" width="6.08984375" style="3" customWidth="1"/>
    <col min="257" max="257" width="34.36328125" style="3" bestFit="1" customWidth="1"/>
    <col min="258" max="258" width="40.453125" style="3" customWidth="1"/>
    <col min="259" max="259" width="168.453125" style="3" bestFit="1" customWidth="1"/>
    <col min="260" max="510" width="11.54296875" style="3"/>
    <col min="511" max="511" width="2.54296875" style="3" customWidth="1"/>
    <col min="512" max="512" width="6.08984375" style="3" customWidth="1"/>
    <col min="513" max="513" width="34.36328125" style="3" bestFit="1" customWidth="1"/>
    <col min="514" max="514" width="40.453125" style="3" customWidth="1"/>
    <col min="515" max="515" width="168.453125" style="3" bestFit="1" customWidth="1"/>
    <col min="516" max="766" width="11.54296875" style="3"/>
    <col min="767" max="767" width="2.54296875" style="3" customWidth="1"/>
    <col min="768" max="768" width="6.08984375" style="3" customWidth="1"/>
    <col min="769" max="769" width="34.36328125" style="3" bestFit="1" customWidth="1"/>
    <col min="770" max="770" width="40.453125" style="3" customWidth="1"/>
    <col min="771" max="771" width="168.453125" style="3" bestFit="1" customWidth="1"/>
    <col min="772" max="1022" width="11.54296875" style="3"/>
    <col min="1023" max="1023" width="2.54296875" style="3" customWidth="1"/>
    <col min="1024" max="1024" width="6.08984375" style="3" customWidth="1"/>
    <col min="1025" max="1025" width="34.36328125" style="3" bestFit="1" customWidth="1"/>
    <col min="1026" max="1026" width="40.453125" style="3" customWidth="1"/>
    <col min="1027" max="1027" width="168.453125" style="3" bestFit="1" customWidth="1"/>
    <col min="1028" max="1278" width="11.54296875" style="3"/>
    <col min="1279" max="1279" width="2.54296875" style="3" customWidth="1"/>
    <col min="1280" max="1280" width="6.08984375" style="3" customWidth="1"/>
    <col min="1281" max="1281" width="34.36328125" style="3" bestFit="1" customWidth="1"/>
    <col min="1282" max="1282" width="40.453125" style="3" customWidth="1"/>
    <col min="1283" max="1283" width="168.453125" style="3" bestFit="1" customWidth="1"/>
    <col min="1284" max="1534" width="11.54296875" style="3"/>
    <col min="1535" max="1535" width="2.54296875" style="3" customWidth="1"/>
    <col min="1536" max="1536" width="6.08984375" style="3" customWidth="1"/>
    <col min="1537" max="1537" width="34.36328125" style="3" bestFit="1" customWidth="1"/>
    <col min="1538" max="1538" width="40.453125" style="3" customWidth="1"/>
    <col min="1539" max="1539" width="168.453125" style="3" bestFit="1" customWidth="1"/>
    <col min="1540" max="1790" width="11.54296875" style="3"/>
    <col min="1791" max="1791" width="2.54296875" style="3" customWidth="1"/>
    <col min="1792" max="1792" width="6.08984375" style="3" customWidth="1"/>
    <col min="1793" max="1793" width="34.36328125" style="3" bestFit="1" customWidth="1"/>
    <col min="1794" max="1794" width="40.453125" style="3" customWidth="1"/>
    <col min="1795" max="1795" width="168.453125" style="3" bestFit="1" customWidth="1"/>
    <col min="1796" max="2046" width="11.54296875" style="3"/>
    <col min="2047" max="2047" width="2.54296875" style="3" customWidth="1"/>
    <col min="2048" max="2048" width="6.08984375" style="3" customWidth="1"/>
    <col min="2049" max="2049" width="34.36328125" style="3" bestFit="1" customWidth="1"/>
    <col min="2050" max="2050" width="40.453125" style="3" customWidth="1"/>
    <col min="2051" max="2051" width="168.453125" style="3" bestFit="1" customWidth="1"/>
    <col min="2052" max="2302" width="11.54296875" style="3"/>
    <col min="2303" max="2303" width="2.54296875" style="3" customWidth="1"/>
    <col min="2304" max="2304" width="6.08984375" style="3" customWidth="1"/>
    <col min="2305" max="2305" width="34.36328125" style="3" bestFit="1" customWidth="1"/>
    <col min="2306" max="2306" width="40.453125" style="3" customWidth="1"/>
    <col min="2307" max="2307" width="168.453125" style="3" bestFit="1" customWidth="1"/>
    <col min="2308" max="2558" width="11.54296875" style="3"/>
    <col min="2559" max="2559" width="2.54296875" style="3" customWidth="1"/>
    <col min="2560" max="2560" width="6.08984375" style="3" customWidth="1"/>
    <col min="2561" max="2561" width="34.36328125" style="3" bestFit="1" customWidth="1"/>
    <col min="2562" max="2562" width="40.453125" style="3" customWidth="1"/>
    <col min="2563" max="2563" width="168.453125" style="3" bestFit="1" customWidth="1"/>
    <col min="2564" max="2814" width="11.54296875" style="3"/>
    <col min="2815" max="2815" width="2.54296875" style="3" customWidth="1"/>
    <col min="2816" max="2816" width="6.08984375" style="3" customWidth="1"/>
    <col min="2817" max="2817" width="34.36328125" style="3" bestFit="1" customWidth="1"/>
    <col min="2818" max="2818" width="40.453125" style="3" customWidth="1"/>
    <col min="2819" max="2819" width="168.453125" style="3" bestFit="1" customWidth="1"/>
    <col min="2820" max="3070" width="11.54296875" style="3"/>
    <col min="3071" max="3071" width="2.54296875" style="3" customWidth="1"/>
    <col min="3072" max="3072" width="6.08984375" style="3" customWidth="1"/>
    <col min="3073" max="3073" width="34.36328125" style="3" bestFit="1" customWidth="1"/>
    <col min="3074" max="3074" width="40.453125" style="3" customWidth="1"/>
    <col min="3075" max="3075" width="168.453125" style="3" bestFit="1" customWidth="1"/>
    <col min="3076" max="3326" width="11.54296875" style="3"/>
    <col min="3327" max="3327" width="2.54296875" style="3" customWidth="1"/>
    <col min="3328" max="3328" width="6.08984375" style="3" customWidth="1"/>
    <col min="3329" max="3329" width="34.36328125" style="3" bestFit="1" customWidth="1"/>
    <col min="3330" max="3330" width="40.453125" style="3" customWidth="1"/>
    <col min="3331" max="3331" width="168.453125" style="3" bestFit="1" customWidth="1"/>
    <col min="3332" max="3582" width="11.54296875" style="3"/>
    <col min="3583" max="3583" width="2.54296875" style="3" customWidth="1"/>
    <col min="3584" max="3584" width="6.08984375" style="3" customWidth="1"/>
    <col min="3585" max="3585" width="34.36328125" style="3" bestFit="1" customWidth="1"/>
    <col min="3586" max="3586" width="40.453125" style="3" customWidth="1"/>
    <col min="3587" max="3587" width="168.453125" style="3" bestFit="1" customWidth="1"/>
    <col min="3588" max="3838" width="11.54296875" style="3"/>
    <col min="3839" max="3839" width="2.54296875" style="3" customWidth="1"/>
    <col min="3840" max="3840" width="6.08984375" style="3" customWidth="1"/>
    <col min="3841" max="3841" width="34.36328125" style="3" bestFit="1" customWidth="1"/>
    <col min="3842" max="3842" width="40.453125" style="3" customWidth="1"/>
    <col min="3843" max="3843" width="168.453125" style="3" bestFit="1" customWidth="1"/>
    <col min="3844" max="4094" width="11.54296875" style="3"/>
    <col min="4095" max="4095" width="2.54296875" style="3" customWidth="1"/>
    <col min="4096" max="4096" width="6.08984375" style="3" customWidth="1"/>
    <col min="4097" max="4097" width="34.36328125" style="3" bestFit="1" customWidth="1"/>
    <col min="4098" max="4098" width="40.453125" style="3" customWidth="1"/>
    <col min="4099" max="4099" width="168.453125" style="3" bestFit="1" customWidth="1"/>
    <col min="4100" max="4350" width="11.54296875" style="3"/>
    <col min="4351" max="4351" width="2.54296875" style="3" customWidth="1"/>
    <col min="4352" max="4352" width="6.08984375" style="3" customWidth="1"/>
    <col min="4353" max="4353" width="34.36328125" style="3" bestFit="1" customWidth="1"/>
    <col min="4354" max="4354" width="40.453125" style="3" customWidth="1"/>
    <col min="4355" max="4355" width="168.453125" style="3" bestFit="1" customWidth="1"/>
    <col min="4356" max="4606" width="11.54296875" style="3"/>
    <col min="4607" max="4607" width="2.54296875" style="3" customWidth="1"/>
    <col min="4608" max="4608" width="6.08984375" style="3" customWidth="1"/>
    <col min="4609" max="4609" width="34.36328125" style="3" bestFit="1" customWidth="1"/>
    <col min="4610" max="4610" width="40.453125" style="3" customWidth="1"/>
    <col min="4611" max="4611" width="168.453125" style="3" bestFit="1" customWidth="1"/>
    <col min="4612" max="4862" width="11.54296875" style="3"/>
    <col min="4863" max="4863" width="2.54296875" style="3" customWidth="1"/>
    <col min="4864" max="4864" width="6.08984375" style="3" customWidth="1"/>
    <col min="4865" max="4865" width="34.36328125" style="3" bestFit="1" customWidth="1"/>
    <col min="4866" max="4866" width="40.453125" style="3" customWidth="1"/>
    <col min="4867" max="4867" width="168.453125" style="3" bestFit="1" customWidth="1"/>
    <col min="4868" max="5118" width="11.54296875" style="3"/>
    <col min="5119" max="5119" width="2.54296875" style="3" customWidth="1"/>
    <col min="5120" max="5120" width="6.08984375" style="3" customWidth="1"/>
    <col min="5121" max="5121" width="34.36328125" style="3" bestFit="1" customWidth="1"/>
    <col min="5122" max="5122" width="40.453125" style="3" customWidth="1"/>
    <col min="5123" max="5123" width="168.453125" style="3" bestFit="1" customWidth="1"/>
    <col min="5124" max="5374" width="11.54296875" style="3"/>
    <col min="5375" max="5375" width="2.54296875" style="3" customWidth="1"/>
    <col min="5376" max="5376" width="6.08984375" style="3" customWidth="1"/>
    <col min="5377" max="5377" width="34.36328125" style="3" bestFit="1" customWidth="1"/>
    <col min="5378" max="5378" width="40.453125" style="3" customWidth="1"/>
    <col min="5379" max="5379" width="168.453125" style="3" bestFit="1" customWidth="1"/>
    <col min="5380" max="5630" width="11.54296875" style="3"/>
    <col min="5631" max="5631" width="2.54296875" style="3" customWidth="1"/>
    <col min="5632" max="5632" width="6.08984375" style="3" customWidth="1"/>
    <col min="5633" max="5633" width="34.36328125" style="3" bestFit="1" customWidth="1"/>
    <col min="5634" max="5634" width="40.453125" style="3" customWidth="1"/>
    <col min="5635" max="5635" width="168.453125" style="3" bestFit="1" customWidth="1"/>
    <col min="5636" max="5886" width="11.54296875" style="3"/>
    <col min="5887" max="5887" width="2.54296875" style="3" customWidth="1"/>
    <col min="5888" max="5888" width="6.08984375" style="3" customWidth="1"/>
    <col min="5889" max="5889" width="34.36328125" style="3" bestFit="1" customWidth="1"/>
    <col min="5890" max="5890" width="40.453125" style="3" customWidth="1"/>
    <col min="5891" max="5891" width="168.453125" style="3" bestFit="1" customWidth="1"/>
    <col min="5892" max="6142" width="11.54296875" style="3"/>
    <col min="6143" max="6143" width="2.54296875" style="3" customWidth="1"/>
    <col min="6144" max="6144" width="6.08984375" style="3" customWidth="1"/>
    <col min="6145" max="6145" width="34.36328125" style="3" bestFit="1" customWidth="1"/>
    <col min="6146" max="6146" width="40.453125" style="3" customWidth="1"/>
    <col min="6147" max="6147" width="168.453125" style="3" bestFit="1" customWidth="1"/>
    <col min="6148" max="6398" width="11.54296875" style="3"/>
    <col min="6399" max="6399" width="2.54296875" style="3" customWidth="1"/>
    <col min="6400" max="6400" width="6.08984375" style="3" customWidth="1"/>
    <col min="6401" max="6401" width="34.36328125" style="3" bestFit="1" customWidth="1"/>
    <col min="6402" max="6402" width="40.453125" style="3" customWidth="1"/>
    <col min="6403" max="6403" width="168.453125" style="3" bestFit="1" customWidth="1"/>
    <col min="6404" max="6654" width="11.54296875" style="3"/>
    <col min="6655" max="6655" width="2.54296875" style="3" customWidth="1"/>
    <col min="6656" max="6656" width="6.08984375" style="3" customWidth="1"/>
    <col min="6657" max="6657" width="34.36328125" style="3" bestFit="1" customWidth="1"/>
    <col min="6658" max="6658" width="40.453125" style="3" customWidth="1"/>
    <col min="6659" max="6659" width="168.453125" style="3" bestFit="1" customWidth="1"/>
    <col min="6660" max="6910" width="11.54296875" style="3"/>
    <col min="6911" max="6911" width="2.54296875" style="3" customWidth="1"/>
    <col min="6912" max="6912" width="6.08984375" style="3" customWidth="1"/>
    <col min="6913" max="6913" width="34.36328125" style="3" bestFit="1" customWidth="1"/>
    <col min="6914" max="6914" width="40.453125" style="3" customWidth="1"/>
    <col min="6915" max="6915" width="168.453125" style="3" bestFit="1" customWidth="1"/>
    <col min="6916" max="7166" width="11.54296875" style="3"/>
    <col min="7167" max="7167" width="2.54296875" style="3" customWidth="1"/>
    <col min="7168" max="7168" width="6.08984375" style="3" customWidth="1"/>
    <col min="7169" max="7169" width="34.36328125" style="3" bestFit="1" customWidth="1"/>
    <col min="7170" max="7170" width="40.453125" style="3" customWidth="1"/>
    <col min="7171" max="7171" width="168.453125" style="3" bestFit="1" customWidth="1"/>
    <col min="7172" max="7422" width="11.54296875" style="3"/>
    <col min="7423" max="7423" width="2.54296875" style="3" customWidth="1"/>
    <col min="7424" max="7424" width="6.08984375" style="3" customWidth="1"/>
    <col min="7425" max="7425" width="34.36328125" style="3" bestFit="1" customWidth="1"/>
    <col min="7426" max="7426" width="40.453125" style="3" customWidth="1"/>
    <col min="7427" max="7427" width="168.453125" style="3" bestFit="1" customWidth="1"/>
    <col min="7428" max="7678" width="11.54296875" style="3"/>
    <col min="7679" max="7679" width="2.54296875" style="3" customWidth="1"/>
    <col min="7680" max="7680" width="6.08984375" style="3" customWidth="1"/>
    <col min="7681" max="7681" width="34.36328125" style="3" bestFit="1" customWidth="1"/>
    <col min="7682" max="7682" width="40.453125" style="3" customWidth="1"/>
    <col min="7683" max="7683" width="168.453125" style="3" bestFit="1" customWidth="1"/>
    <col min="7684" max="7934" width="11.54296875" style="3"/>
    <col min="7935" max="7935" width="2.54296875" style="3" customWidth="1"/>
    <col min="7936" max="7936" width="6.08984375" style="3" customWidth="1"/>
    <col min="7937" max="7937" width="34.36328125" style="3" bestFit="1" customWidth="1"/>
    <col min="7938" max="7938" width="40.453125" style="3" customWidth="1"/>
    <col min="7939" max="7939" width="168.453125" style="3" bestFit="1" customWidth="1"/>
    <col min="7940" max="8190" width="11.54296875" style="3"/>
    <col min="8191" max="8191" width="2.54296875" style="3" customWidth="1"/>
    <col min="8192" max="8192" width="6.08984375" style="3" customWidth="1"/>
    <col min="8193" max="8193" width="34.36328125" style="3" bestFit="1" customWidth="1"/>
    <col min="8194" max="8194" width="40.453125" style="3" customWidth="1"/>
    <col min="8195" max="8195" width="168.453125" style="3" bestFit="1" customWidth="1"/>
    <col min="8196" max="8446" width="11.54296875" style="3"/>
    <col min="8447" max="8447" width="2.54296875" style="3" customWidth="1"/>
    <col min="8448" max="8448" width="6.08984375" style="3" customWidth="1"/>
    <col min="8449" max="8449" width="34.36328125" style="3" bestFit="1" customWidth="1"/>
    <col min="8450" max="8450" width="40.453125" style="3" customWidth="1"/>
    <col min="8451" max="8451" width="168.453125" style="3" bestFit="1" customWidth="1"/>
    <col min="8452" max="8702" width="11.54296875" style="3"/>
    <col min="8703" max="8703" width="2.54296875" style="3" customWidth="1"/>
    <col min="8704" max="8704" width="6.08984375" style="3" customWidth="1"/>
    <col min="8705" max="8705" width="34.36328125" style="3" bestFit="1" customWidth="1"/>
    <col min="8706" max="8706" width="40.453125" style="3" customWidth="1"/>
    <col min="8707" max="8707" width="168.453125" style="3" bestFit="1" customWidth="1"/>
    <col min="8708" max="8958" width="11.54296875" style="3"/>
    <col min="8959" max="8959" width="2.54296875" style="3" customWidth="1"/>
    <col min="8960" max="8960" width="6.08984375" style="3" customWidth="1"/>
    <col min="8961" max="8961" width="34.36328125" style="3" bestFit="1" customWidth="1"/>
    <col min="8962" max="8962" width="40.453125" style="3" customWidth="1"/>
    <col min="8963" max="8963" width="168.453125" style="3" bestFit="1" customWidth="1"/>
    <col min="8964" max="9214" width="11.54296875" style="3"/>
    <col min="9215" max="9215" width="2.54296875" style="3" customWidth="1"/>
    <col min="9216" max="9216" width="6.08984375" style="3" customWidth="1"/>
    <col min="9217" max="9217" width="34.36328125" style="3" bestFit="1" customWidth="1"/>
    <col min="9218" max="9218" width="40.453125" style="3" customWidth="1"/>
    <col min="9219" max="9219" width="168.453125" style="3" bestFit="1" customWidth="1"/>
    <col min="9220" max="9470" width="11.54296875" style="3"/>
    <col min="9471" max="9471" width="2.54296875" style="3" customWidth="1"/>
    <col min="9472" max="9472" width="6.08984375" style="3" customWidth="1"/>
    <col min="9473" max="9473" width="34.36328125" style="3" bestFit="1" customWidth="1"/>
    <col min="9474" max="9474" width="40.453125" style="3" customWidth="1"/>
    <col min="9475" max="9475" width="168.453125" style="3" bestFit="1" customWidth="1"/>
    <col min="9476" max="9726" width="11.54296875" style="3"/>
    <col min="9727" max="9727" width="2.54296875" style="3" customWidth="1"/>
    <col min="9728" max="9728" width="6.08984375" style="3" customWidth="1"/>
    <col min="9729" max="9729" width="34.36328125" style="3" bestFit="1" customWidth="1"/>
    <col min="9730" max="9730" width="40.453125" style="3" customWidth="1"/>
    <col min="9731" max="9731" width="168.453125" style="3" bestFit="1" customWidth="1"/>
    <col min="9732" max="9982" width="11.54296875" style="3"/>
    <col min="9983" max="9983" width="2.54296875" style="3" customWidth="1"/>
    <col min="9984" max="9984" width="6.08984375" style="3" customWidth="1"/>
    <col min="9985" max="9985" width="34.36328125" style="3" bestFit="1" customWidth="1"/>
    <col min="9986" max="9986" width="40.453125" style="3" customWidth="1"/>
    <col min="9987" max="9987" width="168.453125" style="3" bestFit="1" customWidth="1"/>
    <col min="9988" max="10238" width="11.54296875" style="3"/>
    <col min="10239" max="10239" width="2.54296875" style="3" customWidth="1"/>
    <col min="10240" max="10240" width="6.08984375" style="3" customWidth="1"/>
    <col min="10241" max="10241" width="34.36328125" style="3" bestFit="1" customWidth="1"/>
    <col min="10242" max="10242" width="40.453125" style="3" customWidth="1"/>
    <col min="10243" max="10243" width="168.453125" style="3" bestFit="1" customWidth="1"/>
    <col min="10244" max="10494" width="11.54296875" style="3"/>
    <col min="10495" max="10495" width="2.54296875" style="3" customWidth="1"/>
    <col min="10496" max="10496" width="6.08984375" style="3" customWidth="1"/>
    <col min="10497" max="10497" width="34.36328125" style="3" bestFit="1" customWidth="1"/>
    <col min="10498" max="10498" width="40.453125" style="3" customWidth="1"/>
    <col min="10499" max="10499" width="168.453125" style="3" bestFit="1" customWidth="1"/>
    <col min="10500" max="10750" width="11.54296875" style="3"/>
    <col min="10751" max="10751" width="2.54296875" style="3" customWidth="1"/>
    <col min="10752" max="10752" width="6.08984375" style="3" customWidth="1"/>
    <col min="10753" max="10753" width="34.36328125" style="3" bestFit="1" customWidth="1"/>
    <col min="10754" max="10754" width="40.453125" style="3" customWidth="1"/>
    <col min="10755" max="10755" width="168.453125" style="3" bestFit="1" customWidth="1"/>
    <col min="10756" max="11006" width="11.54296875" style="3"/>
    <col min="11007" max="11007" width="2.54296875" style="3" customWidth="1"/>
    <col min="11008" max="11008" width="6.08984375" style="3" customWidth="1"/>
    <col min="11009" max="11009" width="34.36328125" style="3" bestFit="1" customWidth="1"/>
    <col min="11010" max="11010" width="40.453125" style="3" customWidth="1"/>
    <col min="11011" max="11011" width="168.453125" style="3" bestFit="1" customWidth="1"/>
    <col min="11012" max="11262" width="11.54296875" style="3"/>
    <col min="11263" max="11263" width="2.54296875" style="3" customWidth="1"/>
    <col min="11264" max="11264" width="6.08984375" style="3" customWidth="1"/>
    <col min="11265" max="11265" width="34.36328125" style="3" bestFit="1" customWidth="1"/>
    <col min="11266" max="11266" width="40.453125" style="3" customWidth="1"/>
    <col min="11267" max="11267" width="168.453125" style="3" bestFit="1" customWidth="1"/>
    <col min="11268" max="11518" width="11.54296875" style="3"/>
    <col min="11519" max="11519" width="2.54296875" style="3" customWidth="1"/>
    <col min="11520" max="11520" width="6.08984375" style="3" customWidth="1"/>
    <col min="11521" max="11521" width="34.36328125" style="3" bestFit="1" customWidth="1"/>
    <col min="11522" max="11522" width="40.453125" style="3" customWidth="1"/>
    <col min="11523" max="11523" width="168.453125" style="3" bestFit="1" customWidth="1"/>
    <col min="11524" max="11774" width="11.54296875" style="3"/>
    <col min="11775" max="11775" width="2.54296875" style="3" customWidth="1"/>
    <col min="11776" max="11776" width="6.08984375" style="3" customWidth="1"/>
    <col min="11777" max="11777" width="34.36328125" style="3" bestFit="1" customWidth="1"/>
    <col min="11778" max="11778" width="40.453125" style="3" customWidth="1"/>
    <col min="11779" max="11779" width="168.453125" style="3" bestFit="1" customWidth="1"/>
    <col min="11780" max="12030" width="11.54296875" style="3"/>
    <col min="12031" max="12031" width="2.54296875" style="3" customWidth="1"/>
    <col min="12032" max="12032" width="6.08984375" style="3" customWidth="1"/>
    <col min="12033" max="12033" width="34.36328125" style="3" bestFit="1" customWidth="1"/>
    <col min="12034" max="12034" width="40.453125" style="3" customWidth="1"/>
    <col min="12035" max="12035" width="168.453125" style="3" bestFit="1" customWidth="1"/>
    <col min="12036" max="12286" width="11.54296875" style="3"/>
    <col min="12287" max="12287" width="2.54296875" style="3" customWidth="1"/>
    <col min="12288" max="12288" width="6.08984375" style="3" customWidth="1"/>
    <col min="12289" max="12289" width="34.36328125" style="3" bestFit="1" customWidth="1"/>
    <col min="12290" max="12290" width="40.453125" style="3" customWidth="1"/>
    <col min="12291" max="12291" width="168.453125" style="3" bestFit="1" customWidth="1"/>
    <col min="12292" max="12542" width="11.54296875" style="3"/>
    <col min="12543" max="12543" width="2.54296875" style="3" customWidth="1"/>
    <col min="12544" max="12544" width="6.08984375" style="3" customWidth="1"/>
    <col min="12545" max="12545" width="34.36328125" style="3" bestFit="1" customWidth="1"/>
    <col min="12546" max="12546" width="40.453125" style="3" customWidth="1"/>
    <col min="12547" max="12547" width="168.453125" style="3" bestFit="1" customWidth="1"/>
    <col min="12548" max="12798" width="11.54296875" style="3"/>
    <col min="12799" max="12799" width="2.54296875" style="3" customWidth="1"/>
    <col min="12800" max="12800" width="6.08984375" style="3" customWidth="1"/>
    <col min="12801" max="12801" width="34.36328125" style="3" bestFit="1" customWidth="1"/>
    <col min="12802" max="12802" width="40.453125" style="3" customWidth="1"/>
    <col min="12803" max="12803" width="168.453125" style="3" bestFit="1" customWidth="1"/>
    <col min="12804" max="13054" width="11.54296875" style="3"/>
    <col min="13055" max="13055" width="2.54296875" style="3" customWidth="1"/>
    <col min="13056" max="13056" width="6.08984375" style="3" customWidth="1"/>
    <col min="13057" max="13057" width="34.36328125" style="3" bestFit="1" customWidth="1"/>
    <col min="13058" max="13058" width="40.453125" style="3" customWidth="1"/>
    <col min="13059" max="13059" width="168.453125" style="3" bestFit="1" customWidth="1"/>
    <col min="13060" max="13310" width="11.54296875" style="3"/>
    <col min="13311" max="13311" width="2.54296875" style="3" customWidth="1"/>
    <col min="13312" max="13312" width="6.08984375" style="3" customWidth="1"/>
    <col min="13313" max="13313" width="34.36328125" style="3" bestFit="1" customWidth="1"/>
    <col min="13314" max="13314" width="40.453125" style="3" customWidth="1"/>
    <col min="13315" max="13315" width="168.453125" style="3" bestFit="1" customWidth="1"/>
    <col min="13316" max="13566" width="11.54296875" style="3"/>
    <col min="13567" max="13567" width="2.54296875" style="3" customWidth="1"/>
    <col min="13568" max="13568" width="6.08984375" style="3" customWidth="1"/>
    <col min="13569" max="13569" width="34.36328125" style="3" bestFit="1" customWidth="1"/>
    <col min="13570" max="13570" width="40.453125" style="3" customWidth="1"/>
    <col min="13571" max="13571" width="168.453125" style="3" bestFit="1" customWidth="1"/>
    <col min="13572" max="13822" width="11.54296875" style="3"/>
    <col min="13823" max="13823" width="2.54296875" style="3" customWidth="1"/>
    <col min="13824" max="13824" width="6.08984375" style="3" customWidth="1"/>
    <col min="13825" max="13825" width="34.36328125" style="3" bestFit="1" customWidth="1"/>
    <col min="13826" max="13826" width="40.453125" style="3" customWidth="1"/>
    <col min="13827" max="13827" width="168.453125" style="3" bestFit="1" customWidth="1"/>
    <col min="13828" max="14078" width="11.54296875" style="3"/>
    <col min="14079" max="14079" width="2.54296875" style="3" customWidth="1"/>
    <col min="14080" max="14080" width="6.08984375" style="3" customWidth="1"/>
    <col min="14081" max="14081" width="34.36328125" style="3" bestFit="1" customWidth="1"/>
    <col min="14082" max="14082" width="40.453125" style="3" customWidth="1"/>
    <col min="14083" max="14083" width="168.453125" style="3" bestFit="1" customWidth="1"/>
    <col min="14084" max="14334" width="11.54296875" style="3"/>
    <col min="14335" max="14335" width="2.54296875" style="3" customWidth="1"/>
    <col min="14336" max="14336" width="6.08984375" style="3" customWidth="1"/>
    <col min="14337" max="14337" width="34.36328125" style="3" bestFit="1" customWidth="1"/>
    <col min="14338" max="14338" width="40.453125" style="3" customWidth="1"/>
    <col min="14339" max="14339" width="168.453125" style="3" bestFit="1" customWidth="1"/>
    <col min="14340" max="14590" width="11.54296875" style="3"/>
    <col min="14591" max="14591" width="2.54296875" style="3" customWidth="1"/>
    <col min="14592" max="14592" width="6.08984375" style="3" customWidth="1"/>
    <col min="14593" max="14593" width="34.36328125" style="3" bestFit="1" customWidth="1"/>
    <col min="14594" max="14594" width="40.453125" style="3" customWidth="1"/>
    <col min="14595" max="14595" width="168.453125" style="3" bestFit="1" customWidth="1"/>
    <col min="14596" max="14846" width="11.54296875" style="3"/>
    <col min="14847" max="14847" width="2.54296875" style="3" customWidth="1"/>
    <col min="14848" max="14848" width="6.08984375" style="3" customWidth="1"/>
    <col min="14849" max="14849" width="34.36328125" style="3" bestFit="1" customWidth="1"/>
    <col min="14850" max="14850" width="40.453125" style="3" customWidth="1"/>
    <col min="14851" max="14851" width="168.453125" style="3" bestFit="1" customWidth="1"/>
    <col min="14852" max="15102" width="11.54296875" style="3"/>
    <col min="15103" max="15103" width="2.54296875" style="3" customWidth="1"/>
    <col min="15104" max="15104" width="6.08984375" style="3" customWidth="1"/>
    <col min="15105" max="15105" width="34.36328125" style="3" bestFit="1" customWidth="1"/>
    <col min="15106" max="15106" width="40.453125" style="3" customWidth="1"/>
    <col min="15107" max="15107" width="168.453125" style="3" bestFit="1" customWidth="1"/>
    <col min="15108" max="15358" width="11.54296875" style="3"/>
    <col min="15359" max="15359" width="2.54296875" style="3" customWidth="1"/>
    <col min="15360" max="15360" width="6.08984375" style="3" customWidth="1"/>
    <col min="15361" max="15361" width="34.36328125" style="3" bestFit="1" customWidth="1"/>
    <col min="15362" max="15362" width="40.453125" style="3" customWidth="1"/>
    <col min="15363" max="15363" width="168.453125" style="3" bestFit="1" customWidth="1"/>
    <col min="15364" max="15614" width="11.54296875" style="3"/>
    <col min="15615" max="15615" width="2.54296875" style="3" customWidth="1"/>
    <col min="15616" max="15616" width="6.08984375" style="3" customWidth="1"/>
    <col min="15617" max="15617" width="34.36328125" style="3" bestFit="1" customWidth="1"/>
    <col min="15618" max="15618" width="40.453125" style="3" customWidth="1"/>
    <col min="15619" max="15619" width="168.453125" style="3" bestFit="1" customWidth="1"/>
    <col min="15620" max="15870" width="11.54296875" style="3"/>
    <col min="15871" max="15871" width="2.54296875" style="3" customWidth="1"/>
    <col min="15872" max="15872" width="6.08984375" style="3" customWidth="1"/>
    <col min="15873" max="15873" width="34.36328125" style="3" bestFit="1" customWidth="1"/>
    <col min="15874" max="15874" width="40.453125" style="3" customWidth="1"/>
    <col min="15875" max="15875" width="168.453125" style="3" bestFit="1" customWidth="1"/>
    <col min="15876" max="16126" width="11.54296875" style="3"/>
    <col min="16127" max="16127" width="2.54296875" style="3" customWidth="1"/>
    <col min="16128" max="16128" width="6.08984375" style="3" customWidth="1"/>
    <col min="16129" max="16129" width="34.36328125" style="3" bestFit="1" customWidth="1"/>
    <col min="16130" max="16130" width="40.453125" style="3" customWidth="1"/>
    <col min="16131" max="16131" width="168.453125" style="3" bestFit="1" customWidth="1"/>
    <col min="16132" max="16384" width="11.54296875" style="3"/>
  </cols>
  <sheetData>
    <row r="2" spans="1:177" ht="63.75" customHeight="1" x14ac:dyDescent="0.25">
      <c r="C2" s="127" t="s">
        <v>41</v>
      </c>
      <c r="D2" s="127"/>
      <c r="CM2" s="3">
        <f>+formulaire!C122</f>
        <v>0</v>
      </c>
      <c r="FU2" s="3">
        <f>formulaire!C53</f>
        <v>0</v>
      </c>
    </row>
    <row r="3" spans="1:177" x14ac:dyDescent="0.25">
      <c r="C3" s="126" t="s">
        <v>562</v>
      </c>
      <c r="D3" s="126"/>
    </row>
    <row r="4" spans="1:177" ht="14.4" thickBot="1" x14ac:dyDescent="0.3"/>
    <row r="5" spans="1:177" s="5" customFormat="1" ht="47.25" customHeight="1" thickBot="1" x14ac:dyDescent="0.4">
      <c r="B5" s="74" t="s">
        <v>404</v>
      </c>
      <c r="C5" s="125" t="s">
        <v>403</v>
      </c>
      <c r="D5" s="75" t="s">
        <v>563</v>
      </c>
    </row>
    <row r="6" spans="1:177" ht="42" customHeight="1" thickBot="1" x14ac:dyDescent="0.4">
      <c r="C6" s="73"/>
      <c r="D6" s="73"/>
    </row>
    <row r="7" spans="1:177" s="5" customFormat="1" ht="25.5" customHeight="1" thickBot="1" x14ac:dyDescent="0.4">
      <c r="B7" s="60" t="s">
        <v>12</v>
      </c>
      <c r="C7" s="63"/>
      <c r="D7" s="59"/>
    </row>
    <row r="8" spans="1:177" s="5" customFormat="1" ht="25.5" customHeight="1" thickBot="1" x14ac:dyDescent="0.4">
      <c r="A8" s="5" t="s">
        <v>307</v>
      </c>
      <c r="B8" s="64"/>
      <c r="C8" s="65" t="s">
        <v>553</v>
      </c>
      <c r="D8" s="66"/>
    </row>
    <row r="9" spans="1:177" s="5" customFormat="1" ht="32.25" customHeight="1" x14ac:dyDescent="0.35">
      <c r="A9" s="5" t="s">
        <v>76</v>
      </c>
      <c r="B9" s="43" t="s">
        <v>309</v>
      </c>
      <c r="C9" s="78"/>
      <c r="D9" s="24"/>
    </row>
    <row r="10" spans="1:177" s="5" customFormat="1" ht="32.25" customHeight="1" x14ac:dyDescent="0.35">
      <c r="A10" s="5" t="s">
        <v>77</v>
      </c>
      <c r="B10" s="48" t="s">
        <v>345</v>
      </c>
      <c r="C10" s="79"/>
      <c r="D10" s="47" t="s">
        <v>328</v>
      </c>
    </row>
    <row r="11" spans="1:177" s="5" customFormat="1" ht="32.25" customHeight="1" x14ac:dyDescent="0.35">
      <c r="A11" s="5" t="s">
        <v>78</v>
      </c>
      <c r="B11" s="44" t="s">
        <v>310</v>
      </c>
      <c r="C11" s="79"/>
      <c r="D11" s="31" t="s">
        <v>316</v>
      </c>
    </row>
    <row r="12" spans="1:177" s="5" customFormat="1" ht="32.25" customHeight="1" x14ac:dyDescent="0.35">
      <c r="A12" s="5" t="s">
        <v>79</v>
      </c>
      <c r="B12" s="44" t="s">
        <v>311</v>
      </c>
      <c r="C12" s="79"/>
      <c r="D12" s="31" t="s">
        <v>316</v>
      </c>
    </row>
    <row r="13" spans="1:177" s="5" customFormat="1" ht="32.25" customHeight="1" x14ac:dyDescent="0.35">
      <c r="A13" s="5" t="s">
        <v>80</v>
      </c>
      <c r="B13" s="44" t="s">
        <v>312</v>
      </c>
      <c r="C13" s="79"/>
      <c r="D13" s="31" t="s">
        <v>317</v>
      </c>
    </row>
    <row r="14" spans="1:177" s="5" customFormat="1" ht="32.25" customHeight="1" x14ac:dyDescent="0.35">
      <c r="A14" s="5" t="s">
        <v>81</v>
      </c>
      <c r="B14" s="44" t="s">
        <v>313</v>
      </c>
      <c r="C14" s="80"/>
      <c r="D14" s="31" t="s">
        <v>318</v>
      </c>
    </row>
    <row r="15" spans="1:177" s="5" customFormat="1" ht="32.25" customHeight="1" x14ac:dyDescent="0.35">
      <c r="A15" s="5" t="s">
        <v>82</v>
      </c>
      <c r="B15" s="44" t="s">
        <v>314</v>
      </c>
      <c r="C15" s="79"/>
      <c r="D15" s="31" t="s">
        <v>319</v>
      </c>
    </row>
    <row r="16" spans="1:177" s="5" customFormat="1" ht="32.25" customHeight="1" x14ac:dyDescent="0.35">
      <c r="A16" s="5" t="s">
        <v>83</v>
      </c>
      <c r="B16" s="46" t="s">
        <v>72</v>
      </c>
      <c r="C16" s="79"/>
      <c r="D16" s="7" t="s">
        <v>252</v>
      </c>
    </row>
    <row r="17" spans="1:4" s="5" customFormat="1" ht="32.25" customHeight="1" thickBot="1" x14ac:dyDescent="0.4">
      <c r="A17" s="5" t="s">
        <v>84</v>
      </c>
      <c r="B17" s="45" t="s">
        <v>315</v>
      </c>
      <c r="C17" s="99"/>
      <c r="D17" s="49" t="s">
        <v>320</v>
      </c>
    </row>
    <row r="18" spans="1:4" s="5" customFormat="1" ht="12.75" customHeight="1" thickBot="1" x14ac:dyDescent="0.4">
      <c r="B18" s="8"/>
      <c r="C18" s="8"/>
      <c r="D18" s="9"/>
    </row>
    <row r="19" spans="1:4" s="5" customFormat="1" ht="25.5" customHeight="1" thickBot="1" x14ac:dyDescent="0.4">
      <c r="B19" s="60" t="s">
        <v>13</v>
      </c>
      <c r="C19" s="61"/>
      <c r="D19" s="62"/>
    </row>
    <row r="20" spans="1:4" s="5" customFormat="1" ht="31.5" customHeight="1" x14ac:dyDescent="0.35">
      <c r="A20" s="5" t="s">
        <v>389</v>
      </c>
      <c r="B20" s="41" t="s">
        <v>321</v>
      </c>
      <c r="C20" s="100"/>
      <c r="D20" s="87" t="s">
        <v>70</v>
      </c>
    </row>
    <row r="21" spans="1:4" s="5" customFormat="1" ht="31.5" customHeight="1" x14ac:dyDescent="0.35">
      <c r="A21" s="5" t="s">
        <v>85</v>
      </c>
      <c r="B21" s="32" t="s">
        <v>322</v>
      </c>
      <c r="C21" s="79"/>
      <c r="D21" s="10"/>
    </row>
    <row r="22" spans="1:4" s="5" customFormat="1" ht="31.5" customHeight="1" x14ac:dyDescent="0.35">
      <c r="A22" s="5" t="s">
        <v>86</v>
      </c>
      <c r="B22" s="32" t="s">
        <v>323</v>
      </c>
      <c r="C22" s="79"/>
      <c r="D22" s="31" t="s">
        <v>319</v>
      </c>
    </row>
    <row r="23" spans="1:4" s="5" customFormat="1" ht="31.5" customHeight="1" x14ac:dyDescent="0.35">
      <c r="A23" s="5" t="s">
        <v>390</v>
      </c>
      <c r="B23" s="50" t="s">
        <v>391</v>
      </c>
      <c r="C23" s="101"/>
      <c r="D23" s="31"/>
    </row>
    <row r="24" spans="1:4" s="5" customFormat="1" ht="31.5" customHeight="1" x14ac:dyDescent="0.35">
      <c r="A24" s="5" t="s">
        <v>87</v>
      </c>
      <c r="B24" s="50" t="s">
        <v>324</v>
      </c>
      <c r="C24" s="112"/>
      <c r="D24" s="85" t="s">
        <v>327</v>
      </c>
    </row>
    <row r="25" spans="1:4" s="5" customFormat="1" ht="31.5" customHeight="1" x14ac:dyDescent="0.35">
      <c r="A25" s="5" t="s">
        <v>88</v>
      </c>
      <c r="B25" s="50" t="s">
        <v>325</v>
      </c>
      <c r="C25" s="113"/>
      <c r="D25" s="88"/>
    </row>
    <row r="26" spans="1:4" s="5" customFormat="1" ht="31.5" customHeight="1" thickBot="1" x14ac:dyDescent="0.4">
      <c r="A26" s="5" t="s">
        <v>89</v>
      </c>
      <c r="B26" s="42" t="s">
        <v>326</v>
      </c>
      <c r="C26" s="114"/>
      <c r="D26" s="86" t="s">
        <v>71</v>
      </c>
    </row>
    <row r="27" spans="1:4" s="5" customFormat="1" ht="15" customHeight="1" thickBot="1" x14ac:dyDescent="0.4">
      <c r="B27" s="11"/>
      <c r="C27" s="12"/>
      <c r="D27" s="9"/>
    </row>
    <row r="28" spans="1:4" s="5" customFormat="1" ht="25.5" customHeight="1" thickBot="1" x14ac:dyDescent="0.4">
      <c r="B28" s="60" t="s">
        <v>35</v>
      </c>
      <c r="C28" s="61"/>
      <c r="D28" s="62"/>
    </row>
    <row r="29" spans="1:4" s="5" customFormat="1" ht="33.75" customHeight="1" x14ac:dyDescent="0.35">
      <c r="A29" s="5" t="s">
        <v>90</v>
      </c>
      <c r="B29" s="51" t="s">
        <v>329</v>
      </c>
      <c r="C29" s="79"/>
      <c r="D29" s="47" t="s">
        <v>328</v>
      </c>
    </row>
    <row r="30" spans="1:4" s="5" customFormat="1" ht="33.75" customHeight="1" x14ac:dyDescent="0.35">
      <c r="A30" s="5" t="s">
        <v>91</v>
      </c>
      <c r="B30" s="51" t="s">
        <v>330</v>
      </c>
      <c r="C30" s="79"/>
      <c r="D30" s="7"/>
    </row>
    <row r="31" spans="1:4" s="5" customFormat="1" ht="33.75" customHeight="1" x14ac:dyDescent="0.35">
      <c r="A31" s="5" t="s">
        <v>92</v>
      </c>
      <c r="B31" s="51" t="s">
        <v>331</v>
      </c>
      <c r="C31" s="25"/>
      <c r="D31" s="7"/>
    </row>
    <row r="32" spans="1:4" s="5" customFormat="1" ht="33.75" customHeight="1" x14ac:dyDescent="0.35">
      <c r="A32" s="5" t="s">
        <v>93</v>
      </c>
      <c r="B32" s="32" t="s">
        <v>332</v>
      </c>
      <c r="C32" s="79"/>
      <c r="D32" s="15"/>
    </row>
    <row r="33" spans="1:5" s="5" customFormat="1" ht="33.75" customHeight="1" x14ac:dyDescent="0.35">
      <c r="A33" s="5" t="s">
        <v>94</v>
      </c>
      <c r="B33" s="32" t="s">
        <v>333</v>
      </c>
      <c r="C33" s="103"/>
      <c r="D33" s="15"/>
    </row>
    <row r="34" spans="1:5" s="5" customFormat="1" ht="33.75" customHeight="1" x14ac:dyDescent="0.35">
      <c r="A34" s="5" t="s">
        <v>95</v>
      </c>
      <c r="B34" s="51" t="s">
        <v>334</v>
      </c>
      <c r="C34" s="25"/>
      <c r="D34" s="67"/>
    </row>
    <row r="35" spans="1:5" s="5" customFormat="1" ht="33.75" customHeight="1" x14ac:dyDescent="0.35">
      <c r="A35" s="5" t="s">
        <v>96</v>
      </c>
      <c r="B35" s="51" t="s">
        <v>388</v>
      </c>
      <c r="C35" s="25"/>
      <c r="D35" s="67"/>
    </row>
    <row r="36" spans="1:5" s="5" customFormat="1" ht="33.75" customHeight="1" x14ac:dyDescent="0.35">
      <c r="A36" s="5" t="s">
        <v>97</v>
      </c>
      <c r="B36" s="51" t="s">
        <v>539</v>
      </c>
      <c r="C36" s="80"/>
      <c r="D36" s="31" t="s">
        <v>318</v>
      </c>
    </row>
    <row r="37" spans="1:5" s="5" customFormat="1" ht="33.75" customHeight="1" x14ac:dyDescent="0.35">
      <c r="A37" s="5" t="s">
        <v>98</v>
      </c>
      <c r="B37" s="51" t="s">
        <v>335</v>
      </c>
      <c r="C37" s="104"/>
      <c r="D37" s="13" t="s">
        <v>36</v>
      </c>
    </row>
    <row r="38" spans="1:5" s="5" customFormat="1" ht="73.5" customHeight="1" thickBot="1" x14ac:dyDescent="0.4">
      <c r="A38" s="5" t="s">
        <v>99</v>
      </c>
      <c r="B38" s="32" t="s">
        <v>336</v>
      </c>
      <c r="C38" s="81"/>
      <c r="D38" s="14"/>
    </row>
    <row r="39" spans="1:5" s="5" customFormat="1" ht="37.5" customHeight="1" thickBot="1" x14ac:dyDescent="0.4">
      <c r="A39" s="5" t="s">
        <v>100</v>
      </c>
      <c r="B39" s="6" t="s">
        <v>74</v>
      </c>
      <c r="C39" s="79"/>
      <c r="D39" s="109" t="s">
        <v>60</v>
      </c>
      <c r="E39" s="115"/>
    </row>
    <row r="40" spans="1:5" s="5" customFormat="1" ht="45" customHeight="1" x14ac:dyDescent="0.35">
      <c r="A40" s="5" t="s">
        <v>101</v>
      </c>
      <c r="B40" s="32" t="s">
        <v>75</v>
      </c>
      <c r="C40" s="79"/>
      <c r="D40" s="23" t="s">
        <v>60</v>
      </c>
    </row>
    <row r="41" spans="1:5" s="5" customFormat="1" ht="32.25" customHeight="1" x14ac:dyDescent="0.35">
      <c r="A41" s="5" t="s">
        <v>102</v>
      </c>
      <c r="B41" s="32" t="s">
        <v>337</v>
      </c>
      <c r="C41" s="79"/>
      <c r="D41" s="28" t="s">
        <v>73</v>
      </c>
    </row>
    <row r="42" spans="1:5" s="5" customFormat="1" ht="32.25" customHeight="1" x14ac:dyDescent="0.35">
      <c r="A42" s="5" t="s">
        <v>103</v>
      </c>
      <c r="B42" s="32" t="s">
        <v>338</v>
      </c>
      <c r="C42" s="79"/>
      <c r="D42" s="47" t="s">
        <v>328</v>
      </c>
    </row>
    <row r="43" spans="1:5" s="5" customFormat="1" ht="32.25" customHeight="1" x14ac:dyDescent="0.35">
      <c r="A43" s="5" t="s">
        <v>104</v>
      </c>
      <c r="B43" s="32" t="s">
        <v>540</v>
      </c>
      <c r="C43" s="81"/>
      <c r="D43" s="31" t="s">
        <v>339</v>
      </c>
    </row>
    <row r="44" spans="1:5" s="5" customFormat="1" ht="32.25" customHeight="1" x14ac:dyDescent="0.35">
      <c r="A44" s="5" t="s">
        <v>105</v>
      </c>
      <c r="B44" s="32" t="s">
        <v>541</v>
      </c>
      <c r="C44" s="82"/>
      <c r="D44" s="15"/>
    </row>
    <row r="45" spans="1:5" s="5" customFormat="1" ht="32.25" customHeight="1" x14ac:dyDescent="0.35">
      <c r="A45" s="5" t="s">
        <v>106</v>
      </c>
      <c r="B45" s="50" t="s">
        <v>542</v>
      </c>
      <c r="C45" s="102"/>
      <c r="D45" s="15"/>
    </row>
    <row r="46" spans="1:5" s="5" customFormat="1" ht="32.25" customHeight="1" x14ac:dyDescent="0.35">
      <c r="A46" s="5" t="s">
        <v>107</v>
      </c>
      <c r="B46" s="32" t="s">
        <v>543</v>
      </c>
      <c r="C46" s="81"/>
      <c r="D46" s="15"/>
    </row>
    <row r="47" spans="1:5" s="5" customFormat="1" ht="32.25" customHeight="1" x14ac:dyDescent="0.35">
      <c r="A47" s="5" t="s">
        <v>108</v>
      </c>
      <c r="B47" s="50" t="s">
        <v>544</v>
      </c>
      <c r="C47" s="105"/>
      <c r="D47" s="14"/>
    </row>
    <row r="48" spans="1:5" s="5" customFormat="1" ht="31.95" customHeight="1" x14ac:dyDescent="0.35">
      <c r="A48" s="5" t="s">
        <v>109</v>
      </c>
      <c r="B48" s="55" t="s">
        <v>545</v>
      </c>
      <c r="C48" s="81"/>
      <c r="D48" s="14"/>
    </row>
    <row r="49" spans="1:4" s="5" customFormat="1" ht="32.4" customHeight="1" thickBot="1" x14ac:dyDescent="0.4">
      <c r="A49" s="5" t="s">
        <v>110</v>
      </c>
      <c r="B49" s="122" t="s">
        <v>546</v>
      </c>
      <c r="C49" s="83"/>
      <c r="D49" s="16"/>
    </row>
    <row r="50" spans="1:4" s="5" customFormat="1" ht="25.5" customHeight="1" thickBot="1" x14ac:dyDescent="0.4">
      <c r="C50" s="17"/>
    </row>
    <row r="51" spans="1:4" s="5" customFormat="1" ht="96" customHeight="1" thickBot="1" x14ac:dyDescent="0.4">
      <c r="B51" s="94" t="s">
        <v>401</v>
      </c>
      <c r="C51" s="92" t="s">
        <v>406</v>
      </c>
      <c r="D51" s="93" t="s">
        <v>387</v>
      </c>
    </row>
    <row r="52" spans="1:4" s="5" customFormat="1" ht="23.25" customHeight="1" x14ac:dyDescent="0.4">
      <c r="A52" s="5" t="s">
        <v>308</v>
      </c>
      <c r="B52" s="132" t="s">
        <v>42</v>
      </c>
      <c r="C52" s="95" t="s">
        <v>518</v>
      </c>
      <c r="D52" s="134" t="s">
        <v>498</v>
      </c>
    </row>
    <row r="53" spans="1:4" customFormat="1" ht="23.25" customHeight="1" thickBot="1" x14ac:dyDescent="0.65">
      <c r="A53" s="5" t="s">
        <v>499</v>
      </c>
      <c r="B53" s="133"/>
      <c r="C53" s="106"/>
      <c r="D53" s="135"/>
    </row>
    <row r="54" spans="1:4" s="5" customFormat="1" ht="30.75" customHeight="1" x14ac:dyDescent="0.35">
      <c r="A54" s="5" t="s">
        <v>111</v>
      </c>
      <c r="B54" s="51" t="s">
        <v>344</v>
      </c>
      <c r="C54" s="111"/>
      <c r="D54" s="90" t="s">
        <v>340</v>
      </c>
    </row>
    <row r="55" spans="1:4" s="5" customFormat="1" ht="30.75" customHeight="1" x14ac:dyDescent="0.35">
      <c r="A55" s="5" t="s">
        <v>112</v>
      </c>
      <c r="B55" s="32" t="s">
        <v>341</v>
      </c>
      <c r="C55" s="19"/>
      <c r="D55" s="85" t="s">
        <v>316</v>
      </c>
    </row>
    <row r="56" spans="1:4" s="5" customFormat="1" ht="30.75" customHeight="1" x14ac:dyDescent="0.35">
      <c r="A56" s="5" t="s">
        <v>113</v>
      </c>
      <c r="B56" s="32" t="s">
        <v>342</v>
      </c>
      <c r="C56" s="19"/>
      <c r="D56" s="85" t="s">
        <v>317</v>
      </c>
    </row>
    <row r="57" spans="1:4" s="5" customFormat="1" ht="30.75" customHeight="1" x14ac:dyDescent="0.35">
      <c r="A57" s="5" t="s">
        <v>114</v>
      </c>
      <c r="B57" s="32" t="s">
        <v>343</v>
      </c>
      <c r="C57" s="30"/>
      <c r="D57" s="89"/>
    </row>
    <row r="58" spans="1:4" s="5" customFormat="1" ht="30.75" customHeight="1" x14ac:dyDescent="0.35">
      <c r="A58" s="5" t="s">
        <v>115</v>
      </c>
      <c r="B58" s="32" t="s">
        <v>346</v>
      </c>
      <c r="C58" s="19"/>
      <c r="D58" s="130" t="s">
        <v>408</v>
      </c>
    </row>
    <row r="59" spans="1:4" s="5" customFormat="1" ht="30.75" customHeight="1" x14ac:dyDescent="0.35">
      <c r="B59" s="118"/>
      <c r="C59" s="119"/>
      <c r="D59" s="131"/>
    </row>
    <row r="60" spans="1:4" s="5" customFormat="1" ht="30" customHeight="1" x14ac:dyDescent="0.35">
      <c r="A60" s="5" t="s">
        <v>116</v>
      </c>
      <c r="B60" s="53" t="s">
        <v>306</v>
      </c>
      <c r="C60" s="19"/>
      <c r="D60" s="90" t="s">
        <v>340</v>
      </c>
    </row>
    <row r="61" spans="1:4" s="5" customFormat="1" ht="30.75" customHeight="1" x14ac:dyDescent="0.35">
      <c r="A61" s="5" t="s">
        <v>117</v>
      </c>
      <c r="B61" s="32" t="s">
        <v>348</v>
      </c>
      <c r="C61" s="19"/>
      <c r="D61" s="85" t="s">
        <v>350</v>
      </c>
    </row>
    <row r="62" spans="1:4" s="5" customFormat="1" ht="30.75" customHeight="1" x14ac:dyDescent="0.35">
      <c r="A62" s="5" t="s">
        <v>118</v>
      </c>
      <c r="B62" s="32" t="s">
        <v>402</v>
      </c>
      <c r="C62" s="19"/>
      <c r="D62" s="89" t="s">
        <v>349</v>
      </c>
    </row>
    <row r="63" spans="1:4" s="5" customFormat="1" ht="33" customHeight="1" x14ac:dyDescent="0.35">
      <c r="A63" s="5" t="s">
        <v>119</v>
      </c>
      <c r="B63" s="32" t="s">
        <v>323</v>
      </c>
      <c r="C63" s="19"/>
      <c r="D63" s="85" t="s">
        <v>319</v>
      </c>
    </row>
    <row r="64" spans="1:4" s="18" customFormat="1" ht="33" customHeight="1" thickBot="1" x14ac:dyDescent="0.4">
      <c r="A64" s="5" t="s">
        <v>120</v>
      </c>
      <c r="B64" s="42" t="s">
        <v>347</v>
      </c>
      <c r="C64" s="20"/>
      <c r="D64" s="91" t="s">
        <v>320</v>
      </c>
    </row>
    <row r="65" spans="1:4" s="18" customFormat="1" ht="22.5" customHeight="1" x14ac:dyDescent="0.4">
      <c r="B65" s="132" t="s">
        <v>488</v>
      </c>
      <c r="C65" s="95" t="s">
        <v>518</v>
      </c>
      <c r="D65" s="134" t="s">
        <v>498</v>
      </c>
    </row>
    <row r="66" spans="1:4" customFormat="1" ht="22.5" customHeight="1" thickBot="1" x14ac:dyDescent="0.65">
      <c r="A66" s="3" t="s">
        <v>500</v>
      </c>
      <c r="B66" s="133" t="s">
        <v>43</v>
      </c>
      <c r="C66" s="98"/>
      <c r="D66" s="135"/>
    </row>
    <row r="67" spans="1:4" s="5" customFormat="1" ht="33" customHeight="1" x14ac:dyDescent="0.35">
      <c r="A67" s="5" t="s">
        <v>121</v>
      </c>
      <c r="B67" s="41" t="s">
        <v>344</v>
      </c>
      <c r="C67" s="111"/>
      <c r="D67" s="52" t="s">
        <v>340</v>
      </c>
    </row>
    <row r="68" spans="1:4" s="5" customFormat="1" ht="33" customHeight="1" x14ac:dyDescent="0.35">
      <c r="A68" s="5" t="s">
        <v>122</v>
      </c>
      <c r="B68" s="32" t="s">
        <v>341</v>
      </c>
      <c r="C68" s="79"/>
      <c r="D68" s="31" t="s">
        <v>316</v>
      </c>
    </row>
    <row r="69" spans="1:4" s="5" customFormat="1" ht="33" customHeight="1" x14ac:dyDescent="0.35">
      <c r="A69" s="5" t="s">
        <v>123</v>
      </c>
      <c r="B69" s="32" t="s">
        <v>342</v>
      </c>
      <c r="C69" s="79"/>
      <c r="D69" s="31" t="s">
        <v>317</v>
      </c>
    </row>
    <row r="70" spans="1:4" s="5" customFormat="1" ht="33" customHeight="1" x14ac:dyDescent="0.35">
      <c r="A70" s="5" t="s">
        <v>124</v>
      </c>
      <c r="B70" s="32" t="s">
        <v>357</v>
      </c>
      <c r="C70" s="82"/>
      <c r="D70" s="7"/>
    </row>
    <row r="71" spans="1:4" s="5" customFormat="1" ht="33" customHeight="1" x14ac:dyDescent="0.35">
      <c r="A71" s="5" t="s">
        <v>125</v>
      </c>
      <c r="B71" s="32" t="s">
        <v>351</v>
      </c>
      <c r="C71" s="19"/>
      <c r="D71" s="128" t="s">
        <v>552</v>
      </c>
    </row>
    <row r="72" spans="1:4" s="5" customFormat="1" ht="33" customHeight="1" x14ac:dyDescent="0.35">
      <c r="B72" s="118"/>
      <c r="C72" s="120"/>
      <c r="D72" s="129"/>
    </row>
    <row r="73" spans="1:4" s="5" customFormat="1" ht="33" customHeight="1" x14ac:dyDescent="0.35">
      <c r="A73" s="5" t="s">
        <v>126</v>
      </c>
      <c r="B73" s="53" t="s">
        <v>306</v>
      </c>
      <c r="C73" s="19"/>
      <c r="D73" s="54" t="s">
        <v>340</v>
      </c>
    </row>
    <row r="74" spans="1:4" s="5" customFormat="1" ht="33" customHeight="1" x14ac:dyDescent="0.35">
      <c r="A74" s="5" t="s">
        <v>127</v>
      </c>
      <c r="B74" s="32" t="s">
        <v>352</v>
      </c>
      <c r="C74" s="79"/>
      <c r="D74" s="31" t="s">
        <v>350</v>
      </c>
    </row>
    <row r="75" spans="1:4" s="5" customFormat="1" ht="33" customHeight="1" x14ac:dyDescent="0.35">
      <c r="A75" s="5" t="s">
        <v>128</v>
      </c>
      <c r="B75" s="32" t="s">
        <v>402</v>
      </c>
      <c r="C75" s="79"/>
      <c r="D75" s="7" t="s">
        <v>349</v>
      </c>
    </row>
    <row r="76" spans="1:4" s="5" customFormat="1" ht="33" customHeight="1" x14ac:dyDescent="0.35">
      <c r="A76" s="5" t="s">
        <v>129</v>
      </c>
      <c r="B76" s="32" t="s">
        <v>323</v>
      </c>
      <c r="C76" s="79"/>
      <c r="D76" s="31" t="s">
        <v>319</v>
      </c>
    </row>
    <row r="77" spans="1:4" s="5" customFormat="1" ht="33" customHeight="1" thickBot="1" x14ac:dyDescent="0.4">
      <c r="A77" s="5" t="s">
        <v>130</v>
      </c>
      <c r="B77" s="42" t="s">
        <v>347</v>
      </c>
      <c r="C77" s="99"/>
      <c r="D77" s="49" t="s">
        <v>320</v>
      </c>
    </row>
    <row r="78" spans="1:4" s="18" customFormat="1" ht="22.5" customHeight="1" x14ac:dyDescent="0.4">
      <c r="B78" s="132" t="s">
        <v>489</v>
      </c>
      <c r="C78" s="95" t="s">
        <v>518</v>
      </c>
      <c r="D78" s="134" t="s">
        <v>498</v>
      </c>
    </row>
    <row r="79" spans="1:4" customFormat="1" ht="22.5" customHeight="1" thickBot="1" x14ac:dyDescent="0.65">
      <c r="A79" s="3" t="s">
        <v>503</v>
      </c>
      <c r="B79" s="133" t="s">
        <v>43</v>
      </c>
      <c r="C79" s="98"/>
      <c r="D79" s="135"/>
    </row>
    <row r="80" spans="1:4" s="5" customFormat="1" ht="32.25" customHeight="1" x14ac:dyDescent="0.35">
      <c r="A80" s="5" t="s">
        <v>131</v>
      </c>
      <c r="B80" s="41" t="s">
        <v>344</v>
      </c>
      <c r="C80" s="111"/>
      <c r="D80" s="52" t="s">
        <v>340</v>
      </c>
    </row>
    <row r="81" spans="1:5" s="5" customFormat="1" ht="32.25" customHeight="1" x14ac:dyDescent="0.35">
      <c r="A81" s="5" t="s">
        <v>132</v>
      </c>
      <c r="B81" s="32" t="s">
        <v>341</v>
      </c>
      <c r="C81" s="79"/>
      <c r="D81" s="31" t="s">
        <v>316</v>
      </c>
    </row>
    <row r="82" spans="1:5" s="5" customFormat="1" ht="32.25" customHeight="1" x14ac:dyDescent="0.35">
      <c r="A82" s="5" t="s">
        <v>133</v>
      </c>
      <c r="B82" s="32" t="s">
        <v>342</v>
      </c>
      <c r="C82" s="79"/>
      <c r="D82" s="31" t="s">
        <v>317</v>
      </c>
    </row>
    <row r="83" spans="1:5" s="5" customFormat="1" ht="32.25" customHeight="1" x14ac:dyDescent="0.35">
      <c r="A83" s="5" t="s">
        <v>134</v>
      </c>
      <c r="B83" s="32" t="s">
        <v>356</v>
      </c>
      <c r="C83" s="79"/>
      <c r="D83" s="7"/>
    </row>
    <row r="84" spans="1:5" s="5" customFormat="1" ht="32.25" customHeight="1" x14ac:dyDescent="0.35">
      <c r="A84" s="5" t="s">
        <v>135</v>
      </c>
      <c r="B84" s="32" t="s">
        <v>353</v>
      </c>
      <c r="C84" s="19"/>
      <c r="D84" s="128" t="s">
        <v>552</v>
      </c>
    </row>
    <row r="85" spans="1:5" s="5" customFormat="1" ht="32.25" customHeight="1" x14ac:dyDescent="0.35">
      <c r="B85" s="118"/>
      <c r="C85" s="121"/>
      <c r="D85" s="129"/>
    </row>
    <row r="86" spans="1:5" s="5" customFormat="1" ht="32.25" customHeight="1" x14ac:dyDescent="0.35">
      <c r="A86" s="5" t="s">
        <v>136</v>
      </c>
      <c r="B86" s="53" t="s">
        <v>306</v>
      </c>
      <c r="C86" s="19"/>
      <c r="D86" s="54" t="s">
        <v>340</v>
      </c>
    </row>
    <row r="87" spans="1:5" s="5" customFormat="1" ht="32.25" customHeight="1" x14ac:dyDescent="0.35">
      <c r="A87" s="5" t="s">
        <v>137</v>
      </c>
      <c r="B87" s="32" t="s">
        <v>354</v>
      </c>
      <c r="C87" s="82"/>
      <c r="D87" s="31" t="s">
        <v>350</v>
      </c>
    </row>
    <row r="88" spans="1:5" s="5" customFormat="1" ht="32.25" customHeight="1" x14ac:dyDescent="0.35">
      <c r="A88" s="5" t="s">
        <v>138</v>
      </c>
      <c r="B88" s="32" t="s">
        <v>402</v>
      </c>
      <c r="C88" s="79"/>
      <c r="D88" s="7" t="s">
        <v>349</v>
      </c>
    </row>
    <row r="89" spans="1:5" s="5" customFormat="1" ht="32.25" customHeight="1" x14ac:dyDescent="0.35">
      <c r="A89" s="5" t="s">
        <v>139</v>
      </c>
      <c r="B89" s="32" t="s">
        <v>323</v>
      </c>
      <c r="C89" s="79"/>
      <c r="D89" s="31" t="s">
        <v>319</v>
      </c>
    </row>
    <row r="90" spans="1:5" s="5" customFormat="1" ht="32.25" customHeight="1" thickBot="1" x14ac:dyDescent="0.4">
      <c r="A90" s="5" t="s">
        <v>140</v>
      </c>
      <c r="B90" s="42" t="s">
        <v>347</v>
      </c>
      <c r="C90" s="79"/>
      <c r="D90" s="49" t="s">
        <v>320</v>
      </c>
    </row>
    <row r="91" spans="1:5" ht="208.5" customHeight="1" thickBot="1" x14ac:dyDescent="0.35">
      <c r="A91" s="5"/>
      <c r="B91" s="72" t="s">
        <v>400</v>
      </c>
      <c r="C91" s="57" t="s">
        <v>409</v>
      </c>
      <c r="D91" s="58" t="s">
        <v>410</v>
      </c>
    </row>
    <row r="92" spans="1:5" s="18" customFormat="1" ht="22.5" customHeight="1" thickBot="1" x14ac:dyDescent="0.45">
      <c r="B92" s="136" t="s">
        <v>490</v>
      </c>
      <c r="C92" s="95" t="s">
        <v>518</v>
      </c>
      <c r="D92" s="134" t="s">
        <v>498</v>
      </c>
    </row>
    <row r="93" spans="1:5" customFormat="1" ht="22.5" customHeight="1" thickBot="1" x14ac:dyDescent="0.65">
      <c r="A93" s="3" t="s">
        <v>505</v>
      </c>
      <c r="B93" s="137" t="s">
        <v>43</v>
      </c>
      <c r="C93" s="98"/>
      <c r="D93" s="135"/>
      <c r="E93" s="116"/>
    </row>
    <row r="94" spans="1:5" s="5" customFormat="1" ht="32.25" customHeight="1" x14ac:dyDescent="0.35">
      <c r="A94" s="5" t="s">
        <v>141</v>
      </c>
      <c r="B94" s="41" t="s">
        <v>344</v>
      </c>
      <c r="C94" s="111"/>
      <c r="D94" s="52" t="s">
        <v>340</v>
      </c>
    </row>
    <row r="95" spans="1:5" s="5" customFormat="1" ht="32.25" customHeight="1" x14ac:dyDescent="0.35">
      <c r="A95" s="5" t="s">
        <v>142</v>
      </c>
      <c r="B95" s="32" t="s">
        <v>341</v>
      </c>
      <c r="C95" s="79"/>
      <c r="D95" s="31" t="s">
        <v>316</v>
      </c>
    </row>
    <row r="96" spans="1:5" s="5" customFormat="1" ht="32.25" customHeight="1" x14ac:dyDescent="0.35">
      <c r="A96" s="5" t="s">
        <v>143</v>
      </c>
      <c r="B96" s="32" t="s">
        <v>342</v>
      </c>
      <c r="C96" s="79"/>
      <c r="D96" s="31" t="s">
        <v>317</v>
      </c>
    </row>
    <row r="97" spans="1:5" s="5" customFormat="1" ht="32.25" customHeight="1" x14ac:dyDescent="0.35">
      <c r="A97" s="5" t="s">
        <v>144</v>
      </c>
      <c r="B97" s="32" t="s">
        <v>355</v>
      </c>
      <c r="C97" s="19"/>
      <c r="D97" s="128" t="s">
        <v>552</v>
      </c>
    </row>
    <row r="98" spans="1:5" s="5" customFormat="1" ht="32.25" customHeight="1" x14ac:dyDescent="0.35">
      <c r="B98" s="118"/>
      <c r="C98" s="121"/>
      <c r="D98" s="129"/>
    </row>
    <row r="99" spans="1:5" s="5" customFormat="1" ht="32.25" customHeight="1" x14ac:dyDescent="0.35">
      <c r="A99" s="5" t="s">
        <v>145</v>
      </c>
      <c r="B99" s="53" t="s">
        <v>306</v>
      </c>
      <c r="C99" s="19"/>
      <c r="D99" s="54" t="s">
        <v>328</v>
      </c>
    </row>
    <row r="100" spans="1:5" s="5" customFormat="1" ht="32.25" customHeight="1" x14ac:dyDescent="0.35">
      <c r="A100" s="5" t="s">
        <v>146</v>
      </c>
      <c r="B100" s="53" t="s">
        <v>248</v>
      </c>
      <c r="C100" s="79"/>
      <c r="D100" s="54" t="s">
        <v>328</v>
      </c>
    </row>
    <row r="101" spans="1:5" s="5" customFormat="1" ht="32.25" customHeight="1" x14ac:dyDescent="0.35">
      <c r="A101" s="5" t="s">
        <v>147</v>
      </c>
      <c r="B101" s="32" t="s">
        <v>358</v>
      </c>
      <c r="C101" s="82"/>
      <c r="D101" s="29"/>
    </row>
    <row r="102" spans="1:5" s="5" customFormat="1" ht="32.25" customHeight="1" x14ac:dyDescent="0.35">
      <c r="A102" s="5" t="s">
        <v>148</v>
      </c>
      <c r="B102" s="32" t="s">
        <v>359</v>
      </c>
      <c r="C102" s="79"/>
      <c r="D102" s="31" t="s">
        <v>350</v>
      </c>
    </row>
    <row r="103" spans="1:5" s="5" customFormat="1" ht="32.25" customHeight="1" x14ac:dyDescent="0.35">
      <c r="A103" s="5" t="s">
        <v>149</v>
      </c>
      <c r="B103" s="32" t="s">
        <v>402</v>
      </c>
      <c r="C103" s="79"/>
      <c r="D103" s="7" t="s">
        <v>349</v>
      </c>
    </row>
    <row r="104" spans="1:5" s="5" customFormat="1" ht="32.25" customHeight="1" x14ac:dyDescent="0.35">
      <c r="A104" s="5" t="s">
        <v>241</v>
      </c>
      <c r="B104" s="32" t="s">
        <v>323</v>
      </c>
      <c r="C104" s="19"/>
      <c r="D104" s="31" t="s">
        <v>319</v>
      </c>
    </row>
    <row r="105" spans="1:5" s="5" customFormat="1" ht="32.25" customHeight="1" thickBot="1" x14ac:dyDescent="0.4">
      <c r="A105" s="5" t="s">
        <v>242</v>
      </c>
      <c r="B105" s="42" t="s">
        <v>347</v>
      </c>
      <c r="C105" s="76"/>
      <c r="D105" s="49" t="s">
        <v>320</v>
      </c>
    </row>
    <row r="106" spans="1:5" s="18" customFormat="1" ht="22.5" customHeight="1" thickBot="1" x14ac:dyDescent="0.45">
      <c r="B106" s="136" t="s">
        <v>491</v>
      </c>
      <c r="C106" s="95" t="s">
        <v>518</v>
      </c>
      <c r="D106" s="134" t="s">
        <v>498</v>
      </c>
    </row>
    <row r="107" spans="1:5" customFormat="1" ht="22.5" customHeight="1" thickBot="1" x14ac:dyDescent="0.65">
      <c r="A107" s="3" t="s">
        <v>506</v>
      </c>
      <c r="B107" s="137" t="s">
        <v>43</v>
      </c>
      <c r="C107" s="98"/>
      <c r="D107" s="135"/>
      <c r="E107" s="116"/>
    </row>
    <row r="108" spans="1:5" ht="35.25" customHeight="1" x14ac:dyDescent="0.25">
      <c r="A108" s="5" t="s">
        <v>243</v>
      </c>
      <c r="B108" s="41" t="s">
        <v>344</v>
      </c>
      <c r="C108" s="111"/>
      <c r="D108" s="52" t="s">
        <v>340</v>
      </c>
    </row>
    <row r="109" spans="1:5" ht="35.25" customHeight="1" x14ac:dyDescent="0.25">
      <c r="A109" s="5" t="s">
        <v>244</v>
      </c>
      <c r="B109" s="32" t="s">
        <v>341</v>
      </c>
      <c r="C109" s="79"/>
      <c r="D109" s="31" t="s">
        <v>316</v>
      </c>
    </row>
    <row r="110" spans="1:5" ht="35.25" customHeight="1" x14ac:dyDescent="0.25">
      <c r="A110" s="5" t="s">
        <v>245</v>
      </c>
      <c r="B110" s="32" t="s">
        <v>342</v>
      </c>
      <c r="C110" s="79"/>
      <c r="D110" s="31" t="s">
        <v>317</v>
      </c>
    </row>
    <row r="111" spans="1:5" ht="35.25" customHeight="1" x14ac:dyDescent="0.25">
      <c r="A111" s="5" t="s">
        <v>246</v>
      </c>
      <c r="B111" s="32" t="s">
        <v>362</v>
      </c>
      <c r="C111" s="19"/>
      <c r="D111" s="128" t="s">
        <v>552</v>
      </c>
    </row>
    <row r="112" spans="1:5" ht="35.25" customHeight="1" x14ac:dyDescent="0.25">
      <c r="B112" s="118"/>
      <c r="C112" s="121"/>
      <c r="D112" s="129"/>
    </row>
    <row r="113" spans="1:5" s="5" customFormat="1" ht="35.25" customHeight="1" x14ac:dyDescent="0.35">
      <c r="A113" s="5" t="s">
        <v>247</v>
      </c>
      <c r="B113" s="53" t="s">
        <v>306</v>
      </c>
      <c r="C113" s="19"/>
      <c r="D113" s="54" t="s">
        <v>328</v>
      </c>
    </row>
    <row r="114" spans="1:5" ht="35.25" customHeight="1" x14ac:dyDescent="0.25">
      <c r="A114" s="5" t="s">
        <v>150</v>
      </c>
      <c r="B114" s="53" t="s">
        <v>249</v>
      </c>
      <c r="C114" s="79"/>
      <c r="D114" s="54" t="s">
        <v>328</v>
      </c>
    </row>
    <row r="115" spans="1:5" ht="35.25" customHeight="1" x14ac:dyDescent="0.25">
      <c r="A115" s="5" t="s">
        <v>151</v>
      </c>
      <c r="B115" s="32" t="s">
        <v>360</v>
      </c>
      <c r="C115" s="84"/>
      <c r="D115" s="29"/>
    </row>
    <row r="116" spans="1:5" ht="35.25" customHeight="1" x14ac:dyDescent="0.25">
      <c r="A116" s="5" t="s">
        <v>152</v>
      </c>
      <c r="B116" s="32" t="s">
        <v>361</v>
      </c>
      <c r="C116" s="79"/>
      <c r="D116" s="31" t="s">
        <v>350</v>
      </c>
    </row>
    <row r="117" spans="1:5" ht="35.25" customHeight="1" x14ac:dyDescent="0.25">
      <c r="A117" s="5" t="s">
        <v>153</v>
      </c>
      <c r="B117" s="32" t="s">
        <v>402</v>
      </c>
      <c r="C117" s="79"/>
      <c r="D117" s="7" t="s">
        <v>349</v>
      </c>
    </row>
    <row r="118" spans="1:5" ht="35.25" customHeight="1" x14ac:dyDescent="0.25">
      <c r="A118" s="5" t="s">
        <v>154</v>
      </c>
      <c r="B118" s="32" t="s">
        <v>323</v>
      </c>
      <c r="C118" s="79"/>
      <c r="D118" s="31" t="s">
        <v>319</v>
      </c>
    </row>
    <row r="119" spans="1:5" ht="35.25" customHeight="1" thickBot="1" x14ac:dyDescent="0.3">
      <c r="A119" s="5" t="s">
        <v>155</v>
      </c>
      <c r="B119" s="42" t="s">
        <v>347</v>
      </c>
      <c r="C119" s="20"/>
      <c r="D119" s="49" t="s">
        <v>320</v>
      </c>
    </row>
    <row r="120" spans="1:5" s="18" customFormat="1" ht="22.5" customHeight="1" thickBot="1" x14ac:dyDescent="0.45">
      <c r="B120" s="136" t="s">
        <v>492</v>
      </c>
      <c r="C120" s="95" t="s">
        <v>518</v>
      </c>
      <c r="D120" s="134" t="s">
        <v>498</v>
      </c>
    </row>
    <row r="121" spans="1:5" customFormat="1" ht="22.5" customHeight="1" thickBot="1" x14ac:dyDescent="0.65">
      <c r="A121" s="3" t="s">
        <v>507</v>
      </c>
      <c r="B121" s="137" t="s">
        <v>43</v>
      </c>
      <c r="C121" s="98"/>
      <c r="D121" s="135"/>
      <c r="E121" s="116"/>
    </row>
    <row r="122" spans="1:5" ht="35.25" customHeight="1" x14ac:dyDescent="0.25">
      <c r="A122" s="5" t="s">
        <v>156</v>
      </c>
      <c r="B122" s="41" t="s">
        <v>344</v>
      </c>
      <c r="C122" s="111"/>
      <c r="D122" s="52" t="s">
        <v>340</v>
      </c>
    </row>
    <row r="123" spans="1:5" ht="35.25" customHeight="1" x14ac:dyDescent="0.25">
      <c r="A123" s="5" t="s">
        <v>157</v>
      </c>
      <c r="B123" s="32" t="s">
        <v>341</v>
      </c>
      <c r="C123" s="79"/>
      <c r="D123" s="31" t="s">
        <v>316</v>
      </c>
    </row>
    <row r="124" spans="1:5" ht="35.25" customHeight="1" x14ac:dyDescent="0.25">
      <c r="A124" s="5" t="s">
        <v>158</v>
      </c>
      <c r="B124" s="32" t="s">
        <v>342</v>
      </c>
      <c r="C124" s="79"/>
      <c r="D124" s="31" t="s">
        <v>317</v>
      </c>
    </row>
    <row r="125" spans="1:5" ht="35.25" customHeight="1" x14ac:dyDescent="0.25">
      <c r="A125" s="5" t="s">
        <v>159</v>
      </c>
      <c r="B125" s="32" t="s">
        <v>363</v>
      </c>
      <c r="C125" s="19"/>
      <c r="D125" s="123" t="s">
        <v>552</v>
      </c>
    </row>
    <row r="126" spans="1:5" ht="35.25" customHeight="1" x14ac:dyDescent="0.25">
      <c r="B126" s="118"/>
      <c r="C126" s="121"/>
      <c r="D126" s="124"/>
    </row>
    <row r="127" spans="1:5" s="5" customFormat="1" ht="35.25" customHeight="1" x14ac:dyDescent="0.35">
      <c r="A127" s="5" t="s">
        <v>160</v>
      </c>
      <c r="B127" s="53" t="s">
        <v>306</v>
      </c>
      <c r="C127" s="19"/>
      <c r="D127" s="54" t="s">
        <v>328</v>
      </c>
    </row>
    <row r="128" spans="1:5" ht="35.25" customHeight="1" x14ac:dyDescent="0.25">
      <c r="A128" s="5" t="s">
        <v>161</v>
      </c>
      <c r="B128" s="53" t="s">
        <v>250</v>
      </c>
      <c r="C128" s="79"/>
      <c r="D128" s="54" t="s">
        <v>328</v>
      </c>
    </row>
    <row r="129" spans="1:5" ht="35.25" customHeight="1" x14ac:dyDescent="0.25">
      <c r="A129" s="5" t="s">
        <v>162</v>
      </c>
      <c r="B129" s="32" t="s">
        <v>364</v>
      </c>
      <c r="C129" s="84"/>
      <c r="D129" s="29"/>
    </row>
    <row r="130" spans="1:5" ht="35.25" customHeight="1" x14ac:dyDescent="0.25">
      <c r="A130" s="5" t="s">
        <v>163</v>
      </c>
      <c r="B130" s="32" t="s">
        <v>365</v>
      </c>
      <c r="C130" s="79"/>
      <c r="D130" s="31" t="s">
        <v>350</v>
      </c>
    </row>
    <row r="131" spans="1:5" ht="35.25" customHeight="1" x14ac:dyDescent="0.25">
      <c r="A131" s="5" t="s">
        <v>164</v>
      </c>
      <c r="B131" s="32" t="s">
        <v>402</v>
      </c>
      <c r="C131" s="79"/>
      <c r="D131" s="7" t="s">
        <v>349</v>
      </c>
    </row>
    <row r="132" spans="1:5" ht="35.25" customHeight="1" x14ac:dyDescent="0.25">
      <c r="A132" s="5" t="s">
        <v>165</v>
      </c>
      <c r="B132" s="32" t="s">
        <v>323</v>
      </c>
      <c r="C132" s="79"/>
      <c r="D132" s="31" t="s">
        <v>319</v>
      </c>
    </row>
    <row r="133" spans="1:5" ht="35.25" customHeight="1" thickBot="1" x14ac:dyDescent="0.3">
      <c r="A133" s="5" t="s">
        <v>166</v>
      </c>
      <c r="B133" s="42" t="s">
        <v>347</v>
      </c>
      <c r="C133" s="99"/>
      <c r="D133" s="49" t="s">
        <v>320</v>
      </c>
    </row>
    <row r="134" spans="1:5" s="18" customFormat="1" ht="22.5" customHeight="1" thickBot="1" x14ac:dyDescent="0.45">
      <c r="B134" s="136" t="s">
        <v>493</v>
      </c>
      <c r="C134" s="95" t="s">
        <v>518</v>
      </c>
      <c r="D134" s="134" t="s">
        <v>498</v>
      </c>
    </row>
    <row r="135" spans="1:5" customFormat="1" ht="22.5" customHeight="1" thickBot="1" x14ac:dyDescent="0.65">
      <c r="A135" s="3" t="s">
        <v>508</v>
      </c>
      <c r="B135" s="137" t="s">
        <v>43</v>
      </c>
      <c r="C135" s="98"/>
      <c r="D135" s="135"/>
      <c r="E135" s="116"/>
    </row>
    <row r="136" spans="1:5" ht="33.75" customHeight="1" x14ac:dyDescent="0.25">
      <c r="A136" s="5" t="s">
        <v>167</v>
      </c>
      <c r="B136" s="41" t="s">
        <v>344</v>
      </c>
      <c r="C136" s="111"/>
      <c r="D136" s="52" t="s">
        <v>340</v>
      </c>
    </row>
    <row r="137" spans="1:5" ht="33.75" customHeight="1" x14ac:dyDescent="0.25">
      <c r="A137" s="5" t="s">
        <v>168</v>
      </c>
      <c r="B137" s="32" t="s">
        <v>341</v>
      </c>
      <c r="C137" s="79"/>
      <c r="D137" s="31" t="s">
        <v>316</v>
      </c>
    </row>
    <row r="138" spans="1:5" ht="33.75" customHeight="1" x14ac:dyDescent="0.25">
      <c r="A138" s="5" t="s">
        <v>169</v>
      </c>
      <c r="B138" s="32" t="s">
        <v>342</v>
      </c>
      <c r="C138" s="79"/>
      <c r="D138" s="31" t="s">
        <v>317</v>
      </c>
    </row>
    <row r="139" spans="1:5" ht="33.75" customHeight="1" x14ac:dyDescent="0.25">
      <c r="A139" s="5" t="s">
        <v>170</v>
      </c>
      <c r="B139" s="32" t="s">
        <v>366</v>
      </c>
      <c r="C139" s="19"/>
      <c r="D139" s="123" t="s">
        <v>552</v>
      </c>
    </row>
    <row r="140" spans="1:5" ht="33.75" customHeight="1" x14ac:dyDescent="0.25">
      <c r="B140" s="118"/>
      <c r="C140" s="121"/>
      <c r="D140" s="124"/>
    </row>
    <row r="141" spans="1:5" s="5" customFormat="1" ht="33.75" customHeight="1" x14ac:dyDescent="0.35">
      <c r="A141" s="5" t="s">
        <v>171</v>
      </c>
      <c r="B141" s="53" t="s">
        <v>306</v>
      </c>
      <c r="C141" s="19"/>
      <c r="D141" s="54" t="s">
        <v>328</v>
      </c>
    </row>
    <row r="142" spans="1:5" ht="33.75" customHeight="1" x14ac:dyDescent="0.25">
      <c r="A142" s="5" t="s">
        <v>172</v>
      </c>
      <c r="B142" s="53" t="s">
        <v>251</v>
      </c>
      <c r="C142" s="79"/>
      <c r="D142" s="54" t="s">
        <v>328</v>
      </c>
    </row>
    <row r="143" spans="1:5" ht="33.75" customHeight="1" x14ac:dyDescent="0.25">
      <c r="A143" s="5" t="s">
        <v>173</v>
      </c>
      <c r="B143" s="32" t="s">
        <v>367</v>
      </c>
      <c r="C143" s="84"/>
      <c r="D143" s="29"/>
    </row>
    <row r="144" spans="1:5" ht="33.75" customHeight="1" x14ac:dyDescent="0.25">
      <c r="A144" s="5" t="s">
        <v>174</v>
      </c>
      <c r="B144" s="32" t="s">
        <v>368</v>
      </c>
      <c r="C144" s="79"/>
      <c r="D144" s="31" t="s">
        <v>350</v>
      </c>
    </row>
    <row r="145" spans="1:5" ht="33.75" customHeight="1" x14ac:dyDescent="0.25">
      <c r="A145" s="5" t="s">
        <v>175</v>
      </c>
      <c r="B145" s="32" t="s">
        <v>402</v>
      </c>
      <c r="C145" s="79"/>
      <c r="D145" s="7" t="s">
        <v>349</v>
      </c>
    </row>
    <row r="146" spans="1:5" ht="33.75" customHeight="1" x14ac:dyDescent="0.25">
      <c r="A146" s="5" t="s">
        <v>176</v>
      </c>
      <c r="B146" s="32" t="s">
        <v>323</v>
      </c>
      <c r="C146" s="79"/>
      <c r="D146" s="31" t="s">
        <v>319</v>
      </c>
    </row>
    <row r="147" spans="1:5" ht="33.75" customHeight="1" thickBot="1" x14ac:dyDescent="0.3">
      <c r="A147" s="5" t="s">
        <v>177</v>
      </c>
      <c r="B147" s="42" t="s">
        <v>347</v>
      </c>
      <c r="C147" s="99"/>
      <c r="D147" s="49" t="s">
        <v>320</v>
      </c>
    </row>
    <row r="148" spans="1:5" s="18" customFormat="1" ht="22.5" customHeight="1" thickBot="1" x14ac:dyDescent="0.45">
      <c r="B148" s="136" t="s">
        <v>495</v>
      </c>
      <c r="C148" s="95" t="s">
        <v>518</v>
      </c>
      <c r="D148" s="134" t="s">
        <v>498</v>
      </c>
    </row>
    <row r="149" spans="1:5" customFormat="1" ht="22.5" customHeight="1" thickBot="1" x14ac:dyDescent="0.65">
      <c r="A149" s="3" t="s">
        <v>509</v>
      </c>
      <c r="B149" s="137" t="s">
        <v>43</v>
      </c>
      <c r="C149" s="98"/>
      <c r="D149" s="135"/>
      <c r="E149" s="116"/>
    </row>
    <row r="150" spans="1:5" ht="33" customHeight="1" x14ac:dyDescent="0.25">
      <c r="A150" s="5" t="s">
        <v>178</v>
      </c>
      <c r="B150" s="41" t="s">
        <v>344</v>
      </c>
      <c r="C150" s="111"/>
      <c r="D150" s="52" t="s">
        <v>340</v>
      </c>
    </row>
    <row r="151" spans="1:5" ht="33" customHeight="1" x14ac:dyDescent="0.25">
      <c r="A151" s="5" t="s">
        <v>179</v>
      </c>
      <c r="B151" s="32" t="s">
        <v>341</v>
      </c>
      <c r="C151" s="79"/>
      <c r="D151" s="31" t="s">
        <v>316</v>
      </c>
    </row>
    <row r="152" spans="1:5" ht="33" customHeight="1" x14ac:dyDescent="0.25">
      <c r="A152" s="5" t="s">
        <v>180</v>
      </c>
      <c r="B152" s="32" t="s">
        <v>342</v>
      </c>
      <c r="C152" s="79"/>
      <c r="D152" s="31" t="s">
        <v>317</v>
      </c>
    </row>
    <row r="153" spans="1:5" ht="33" customHeight="1" x14ac:dyDescent="0.25">
      <c r="A153" s="5" t="s">
        <v>181</v>
      </c>
      <c r="B153" s="32" t="s">
        <v>369</v>
      </c>
      <c r="C153" s="19"/>
      <c r="D153" s="123" t="s">
        <v>552</v>
      </c>
    </row>
    <row r="154" spans="1:5" ht="33" customHeight="1" x14ac:dyDescent="0.25">
      <c r="B154" s="118"/>
      <c r="C154" s="121"/>
      <c r="D154" s="124"/>
    </row>
    <row r="155" spans="1:5" s="5" customFormat="1" ht="33" customHeight="1" x14ac:dyDescent="0.35">
      <c r="A155" s="5" t="s">
        <v>182</v>
      </c>
      <c r="B155" s="53" t="s">
        <v>306</v>
      </c>
      <c r="C155" s="19"/>
      <c r="D155" s="54" t="s">
        <v>328</v>
      </c>
    </row>
    <row r="156" spans="1:5" ht="33" customHeight="1" x14ac:dyDescent="0.25">
      <c r="A156" s="5" t="s">
        <v>183</v>
      </c>
      <c r="B156" s="53" t="s">
        <v>370</v>
      </c>
      <c r="C156" s="79"/>
      <c r="D156" s="54" t="s">
        <v>328</v>
      </c>
    </row>
    <row r="157" spans="1:5" ht="33" customHeight="1" x14ac:dyDescent="0.25">
      <c r="A157" s="5" t="s">
        <v>184</v>
      </c>
      <c r="B157" s="32" t="s">
        <v>371</v>
      </c>
      <c r="C157" s="82"/>
      <c r="D157" s="29"/>
    </row>
    <row r="158" spans="1:5" ht="33" customHeight="1" x14ac:dyDescent="0.25">
      <c r="A158" s="5" t="s">
        <v>185</v>
      </c>
      <c r="B158" s="32" t="s">
        <v>372</v>
      </c>
      <c r="C158" s="79"/>
      <c r="D158" s="31" t="s">
        <v>350</v>
      </c>
    </row>
    <row r="159" spans="1:5" ht="33" customHeight="1" x14ac:dyDescent="0.25">
      <c r="A159" s="5" t="s">
        <v>186</v>
      </c>
      <c r="B159" s="32" t="s">
        <v>402</v>
      </c>
      <c r="C159" s="79"/>
      <c r="D159" s="7" t="s">
        <v>349</v>
      </c>
    </row>
    <row r="160" spans="1:5" ht="33" customHeight="1" x14ac:dyDescent="0.25">
      <c r="A160" s="5" t="s">
        <v>187</v>
      </c>
      <c r="B160" s="32" t="s">
        <v>323</v>
      </c>
      <c r="C160" s="79"/>
      <c r="D160" s="31" t="s">
        <v>319</v>
      </c>
    </row>
    <row r="161" spans="1:5" ht="33" customHeight="1" thickBot="1" x14ac:dyDescent="0.3">
      <c r="A161" s="5" t="s">
        <v>188</v>
      </c>
      <c r="B161" s="42" t="s">
        <v>347</v>
      </c>
      <c r="C161" s="99"/>
      <c r="D161" s="49" t="s">
        <v>320</v>
      </c>
    </row>
    <row r="162" spans="1:5" s="18" customFormat="1" ht="22.5" customHeight="1" thickBot="1" x14ac:dyDescent="0.45">
      <c r="B162" s="136" t="s">
        <v>494</v>
      </c>
      <c r="C162" s="95" t="s">
        <v>518</v>
      </c>
      <c r="D162" s="134" t="s">
        <v>498</v>
      </c>
    </row>
    <row r="163" spans="1:5" customFormat="1" ht="22.5" customHeight="1" thickBot="1" x14ac:dyDescent="0.65">
      <c r="A163" s="3" t="s">
        <v>510</v>
      </c>
      <c r="B163" s="137" t="s">
        <v>43</v>
      </c>
      <c r="C163" s="98"/>
      <c r="D163" s="135"/>
      <c r="E163" s="116"/>
    </row>
    <row r="164" spans="1:5" ht="36" customHeight="1" x14ac:dyDescent="0.25">
      <c r="A164" s="5" t="s">
        <v>189</v>
      </c>
      <c r="B164" s="41" t="s">
        <v>344</v>
      </c>
      <c r="C164" s="111"/>
      <c r="D164" s="52" t="s">
        <v>340</v>
      </c>
    </row>
    <row r="165" spans="1:5" ht="36" customHeight="1" x14ac:dyDescent="0.25">
      <c r="A165" s="5" t="s">
        <v>190</v>
      </c>
      <c r="B165" s="32" t="s">
        <v>341</v>
      </c>
      <c r="C165" s="79"/>
      <c r="D165" s="31" t="s">
        <v>316</v>
      </c>
    </row>
    <row r="166" spans="1:5" ht="36" customHeight="1" x14ac:dyDescent="0.25">
      <c r="A166" s="5" t="s">
        <v>191</v>
      </c>
      <c r="B166" s="32" t="s">
        <v>342</v>
      </c>
      <c r="C166" s="79"/>
      <c r="D166" s="31" t="s">
        <v>317</v>
      </c>
    </row>
    <row r="167" spans="1:5" ht="36" customHeight="1" x14ac:dyDescent="0.25">
      <c r="A167" s="5" t="s">
        <v>192</v>
      </c>
      <c r="B167" s="32" t="s">
        <v>373</v>
      </c>
      <c r="C167" s="19"/>
      <c r="D167" s="123" t="s">
        <v>552</v>
      </c>
    </row>
    <row r="168" spans="1:5" ht="36" customHeight="1" x14ac:dyDescent="0.25">
      <c r="B168" s="118"/>
      <c r="C168" s="121"/>
      <c r="D168" s="124"/>
    </row>
    <row r="169" spans="1:5" s="5" customFormat="1" ht="36" customHeight="1" x14ac:dyDescent="0.35">
      <c r="A169" s="5" t="s">
        <v>193</v>
      </c>
      <c r="B169" s="53" t="s">
        <v>306</v>
      </c>
      <c r="C169" s="19"/>
      <c r="D169" s="54" t="s">
        <v>328</v>
      </c>
    </row>
    <row r="170" spans="1:5" ht="36" customHeight="1" x14ac:dyDescent="0.25">
      <c r="A170" s="5" t="s">
        <v>194</v>
      </c>
      <c r="B170" s="53" t="s">
        <v>374</v>
      </c>
      <c r="C170" s="79"/>
      <c r="D170" s="54" t="s">
        <v>328</v>
      </c>
    </row>
    <row r="171" spans="1:5" ht="36" customHeight="1" x14ac:dyDescent="0.25">
      <c r="A171" s="5" t="s">
        <v>195</v>
      </c>
      <c r="B171" s="32" t="s">
        <v>375</v>
      </c>
      <c r="C171" s="84"/>
      <c r="D171" s="29"/>
    </row>
    <row r="172" spans="1:5" ht="36" customHeight="1" x14ac:dyDescent="0.25">
      <c r="A172" s="5" t="s">
        <v>196</v>
      </c>
      <c r="B172" s="32" t="s">
        <v>376</v>
      </c>
      <c r="C172" s="79"/>
      <c r="D172" s="31" t="s">
        <v>350</v>
      </c>
    </row>
    <row r="173" spans="1:5" ht="36" customHeight="1" x14ac:dyDescent="0.25">
      <c r="A173" s="5" t="s">
        <v>197</v>
      </c>
      <c r="B173" s="32" t="s">
        <v>402</v>
      </c>
      <c r="C173" s="79"/>
      <c r="D173" s="7" t="s">
        <v>349</v>
      </c>
    </row>
    <row r="174" spans="1:5" ht="36" customHeight="1" x14ac:dyDescent="0.25">
      <c r="A174" s="5" t="s">
        <v>198</v>
      </c>
      <c r="B174" s="32" t="s">
        <v>323</v>
      </c>
      <c r="C174" s="79"/>
      <c r="D174" s="31" t="s">
        <v>319</v>
      </c>
    </row>
    <row r="175" spans="1:5" ht="36" customHeight="1" thickBot="1" x14ac:dyDescent="0.3">
      <c r="A175" s="5" t="s">
        <v>199</v>
      </c>
      <c r="B175" s="42" t="s">
        <v>347</v>
      </c>
      <c r="C175" s="20"/>
      <c r="D175" s="49" t="s">
        <v>320</v>
      </c>
    </row>
    <row r="176" spans="1:5" s="18" customFormat="1" ht="22.5" customHeight="1" thickBot="1" x14ac:dyDescent="0.45">
      <c r="B176" s="136" t="s">
        <v>496</v>
      </c>
      <c r="C176" s="95" t="s">
        <v>518</v>
      </c>
      <c r="D176" s="134" t="s">
        <v>498</v>
      </c>
    </row>
    <row r="177" spans="1:5" customFormat="1" ht="22.5" customHeight="1" thickBot="1" x14ac:dyDescent="0.65">
      <c r="A177" s="3" t="s">
        <v>511</v>
      </c>
      <c r="B177" s="137" t="s">
        <v>43</v>
      </c>
      <c r="C177" s="98"/>
      <c r="D177" s="135"/>
      <c r="E177" s="116"/>
    </row>
    <row r="178" spans="1:5" ht="34.5" customHeight="1" x14ac:dyDescent="0.25">
      <c r="A178" s="5" t="s">
        <v>200</v>
      </c>
      <c r="B178" s="41" t="s">
        <v>344</v>
      </c>
      <c r="C178" s="111"/>
      <c r="D178" s="52" t="s">
        <v>340</v>
      </c>
    </row>
    <row r="179" spans="1:5" ht="34.5" customHeight="1" x14ac:dyDescent="0.25">
      <c r="A179" s="5" t="s">
        <v>201</v>
      </c>
      <c r="B179" s="32" t="s">
        <v>341</v>
      </c>
      <c r="C179" s="79"/>
      <c r="D179" s="31" t="s">
        <v>316</v>
      </c>
    </row>
    <row r="180" spans="1:5" ht="34.5" customHeight="1" x14ac:dyDescent="0.25">
      <c r="A180" s="5" t="s">
        <v>202</v>
      </c>
      <c r="B180" s="32" t="s">
        <v>342</v>
      </c>
      <c r="C180" s="79"/>
      <c r="D180" s="31" t="s">
        <v>317</v>
      </c>
    </row>
    <row r="181" spans="1:5" ht="34.5" customHeight="1" x14ac:dyDescent="0.25">
      <c r="A181" s="5" t="s">
        <v>203</v>
      </c>
      <c r="B181" s="32" t="s">
        <v>377</v>
      </c>
      <c r="C181" s="19"/>
      <c r="D181" s="123" t="s">
        <v>552</v>
      </c>
    </row>
    <row r="182" spans="1:5" ht="34.5" customHeight="1" x14ac:dyDescent="0.25">
      <c r="B182" s="118"/>
      <c r="C182" s="121"/>
      <c r="D182" s="124"/>
    </row>
    <row r="183" spans="1:5" s="5" customFormat="1" ht="34.5" customHeight="1" x14ac:dyDescent="0.35">
      <c r="A183" s="5" t="s">
        <v>204</v>
      </c>
      <c r="B183" s="53" t="s">
        <v>306</v>
      </c>
      <c r="C183" s="19"/>
      <c r="D183" s="54" t="s">
        <v>328</v>
      </c>
    </row>
    <row r="184" spans="1:5" ht="34.5" customHeight="1" x14ac:dyDescent="0.25">
      <c r="A184" s="5" t="s">
        <v>205</v>
      </c>
      <c r="B184" s="53" t="s">
        <v>378</v>
      </c>
      <c r="C184" s="79"/>
      <c r="D184" s="54" t="s">
        <v>328</v>
      </c>
    </row>
    <row r="185" spans="1:5" ht="34.5" customHeight="1" x14ac:dyDescent="0.25">
      <c r="A185" s="5" t="s">
        <v>206</v>
      </c>
      <c r="B185" s="32" t="s">
        <v>379</v>
      </c>
      <c r="C185" s="84"/>
      <c r="D185" s="29"/>
    </row>
    <row r="186" spans="1:5" ht="34.5" customHeight="1" x14ac:dyDescent="0.25">
      <c r="A186" s="5" t="s">
        <v>207</v>
      </c>
      <c r="B186" s="32" t="s">
        <v>380</v>
      </c>
      <c r="C186" s="79"/>
      <c r="D186" s="31" t="s">
        <v>350</v>
      </c>
    </row>
    <row r="187" spans="1:5" ht="34.5" customHeight="1" x14ac:dyDescent="0.25">
      <c r="A187" s="5" t="s">
        <v>208</v>
      </c>
      <c r="B187" s="32" t="s">
        <v>402</v>
      </c>
      <c r="C187" s="79"/>
      <c r="D187" s="7" t="s">
        <v>349</v>
      </c>
    </row>
    <row r="188" spans="1:5" ht="34.5" customHeight="1" x14ac:dyDescent="0.25">
      <c r="A188" s="5" t="s">
        <v>209</v>
      </c>
      <c r="B188" s="32" t="s">
        <v>323</v>
      </c>
      <c r="C188" s="79"/>
      <c r="D188" s="31" t="s">
        <v>319</v>
      </c>
    </row>
    <row r="189" spans="1:5" ht="34.5" customHeight="1" thickBot="1" x14ac:dyDescent="0.3">
      <c r="A189" s="5" t="s">
        <v>210</v>
      </c>
      <c r="B189" s="42" t="s">
        <v>347</v>
      </c>
      <c r="C189" s="99"/>
      <c r="D189" s="49" t="s">
        <v>320</v>
      </c>
    </row>
    <row r="190" spans="1:5" s="18" customFormat="1" ht="22.5" customHeight="1" thickBot="1" x14ac:dyDescent="0.45">
      <c r="B190" s="136" t="s">
        <v>497</v>
      </c>
      <c r="C190" s="95" t="s">
        <v>518</v>
      </c>
      <c r="D190" s="134" t="s">
        <v>498</v>
      </c>
    </row>
    <row r="191" spans="1:5" customFormat="1" ht="22.5" customHeight="1" thickBot="1" x14ac:dyDescent="0.65">
      <c r="A191" s="3" t="s">
        <v>512</v>
      </c>
      <c r="B191" s="137" t="s">
        <v>43</v>
      </c>
      <c r="C191" s="98"/>
      <c r="D191" s="135"/>
      <c r="E191" s="116"/>
    </row>
    <row r="192" spans="1:5" ht="33.75" customHeight="1" x14ac:dyDescent="0.25">
      <c r="A192" s="5" t="s">
        <v>211</v>
      </c>
      <c r="B192" s="41" t="s">
        <v>344</v>
      </c>
      <c r="C192" s="111"/>
      <c r="D192" s="52" t="s">
        <v>340</v>
      </c>
    </row>
    <row r="193" spans="1:4" ht="33.75" customHeight="1" x14ac:dyDescent="0.25">
      <c r="A193" s="5" t="s">
        <v>212</v>
      </c>
      <c r="B193" s="32" t="s">
        <v>341</v>
      </c>
      <c r="C193" s="79"/>
      <c r="D193" s="31" t="s">
        <v>316</v>
      </c>
    </row>
    <row r="194" spans="1:4" ht="33.75" customHeight="1" x14ac:dyDescent="0.25">
      <c r="A194" s="5" t="s">
        <v>213</v>
      </c>
      <c r="B194" s="32" t="s">
        <v>342</v>
      </c>
      <c r="C194" s="79"/>
      <c r="D194" s="31" t="s">
        <v>317</v>
      </c>
    </row>
    <row r="195" spans="1:4" ht="33.75" customHeight="1" x14ac:dyDescent="0.25">
      <c r="A195" s="5" t="s">
        <v>214</v>
      </c>
      <c r="B195" s="32" t="s">
        <v>383</v>
      </c>
      <c r="C195" s="19"/>
      <c r="D195" s="123" t="s">
        <v>552</v>
      </c>
    </row>
    <row r="196" spans="1:4" ht="33.75" customHeight="1" x14ac:dyDescent="0.25">
      <c r="B196" s="118"/>
      <c r="C196" s="121"/>
      <c r="D196" s="124"/>
    </row>
    <row r="197" spans="1:4" s="5" customFormat="1" ht="33.75" customHeight="1" x14ac:dyDescent="0.35">
      <c r="A197" s="5" t="s">
        <v>215</v>
      </c>
      <c r="B197" s="53" t="s">
        <v>306</v>
      </c>
      <c r="C197" s="19"/>
      <c r="D197" s="54" t="s">
        <v>328</v>
      </c>
    </row>
    <row r="198" spans="1:4" ht="33.75" customHeight="1" x14ac:dyDescent="0.25">
      <c r="A198" s="5" t="s">
        <v>216</v>
      </c>
      <c r="B198" s="53" t="s">
        <v>382</v>
      </c>
      <c r="C198" s="79"/>
      <c r="D198" s="54" t="s">
        <v>328</v>
      </c>
    </row>
    <row r="199" spans="1:4" ht="33.75" customHeight="1" x14ac:dyDescent="0.25">
      <c r="A199" s="5" t="s">
        <v>217</v>
      </c>
      <c r="B199" s="32" t="s">
        <v>381</v>
      </c>
      <c r="C199" s="79"/>
      <c r="D199" s="29"/>
    </row>
    <row r="200" spans="1:4" ht="33.75" customHeight="1" x14ac:dyDescent="0.25">
      <c r="A200" s="5" t="s">
        <v>218</v>
      </c>
      <c r="B200" s="32" t="s">
        <v>395</v>
      </c>
      <c r="C200" s="79"/>
      <c r="D200" s="31" t="s">
        <v>350</v>
      </c>
    </row>
    <row r="201" spans="1:4" ht="33.75" customHeight="1" x14ac:dyDescent="0.25">
      <c r="A201" s="5" t="s">
        <v>219</v>
      </c>
      <c r="B201" s="32" t="s">
        <v>402</v>
      </c>
      <c r="C201" s="79"/>
      <c r="D201" s="7" t="s">
        <v>349</v>
      </c>
    </row>
    <row r="202" spans="1:4" ht="33.75" customHeight="1" x14ac:dyDescent="0.25">
      <c r="A202" s="5" t="s">
        <v>220</v>
      </c>
      <c r="B202" s="32" t="s">
        <v>323</v>
      </c>
      <c r="C202" s="79"/>
      <c r="D202" s="31" t="s">
        <v>319</v>
      </c>
    </row>
    <row r="203" spans="1:4" ht="33.75" customHeight="1" thickBot="1" x14ac:dyDescent="0.3">
      <c r="A203" s="5" t="s">
        <v>221</v>
      </c>
      <c r="B203" s="42" t="s">
        <v>347</v>
      </c>
      <c r="C203" s="20"/>
      <c r="D203" s="49" t="s">
        <v>320</v>
      </c>
    </row>
    <row r="204" spans="1:4" ht="10.5" customHeight="1" x14ac:dyDescent="0.25">
      <c r="A204" s="5"/>
      <c r="B204" s="26"/>
      <c r="C204" s="27"/>
      <c r="D204" s="26"/>
    </row>
    <row r="205" spans="1:4" customFormat="1" ht="24" customHeight="1" thickBot="1" x14ac:dyDescent="0.4">
      <c r="A205" s="5"/>
    </row>
    <row r="206" spans="1:4" ht="73.5" customHeight="1" thickBot="1" x14ac:dyDescent="0.3">
      <c r="A206" s="5"/>
      <c r="B206" s="56" t="s">
        <v>59</v>
      </c>
      <c r="C206" s="96" t="s">
        <v>407</v>
      </c>
      <c r="D206" s="58" t="s">
        <v>386</v>
      </c>
    </row>
    <row r="207" spans="1:4" ht="21.75" customHeight="1" thickBot="1" x14ac:dyDescent="0.45">
      <c r="A207" s="5"/>
      <c r="B207" s="21" t="s">
        <v>68</v>
      </c>
      <c r="C207" s="22"/>
      <c r="D207" s="22"/>
    </row>
    <row r="208" spans="1:4" ht="32.25" customHeight="1" x14ac:dyDescent="0.25">
      <c r="A208" s="5" t="s">
        <v>222</v>
      </c>
      <c r="B208" s="41" t="s">
        <v>344</v>
      </c>
      <c r="C208" s="111"/>
      <c r="D208" s="52" t="s">
        <v>340</v>
      </c>
    </row>
    <row r="209" spans="1:4" ht="32.25" customHeight="1" x14ac:dyDescent="0.25">
      <c r="A209" s="5" t="s">
        <v>223</v>
      </c>
      <c r="B209" s="32" t="s">
        <v>341</v>
      </c>
      <c r="C209" s="19"/>
      <c r="D209" s="31" t="s">
        <v>316</v>
      </c>
    </row>
    <row r="210" spans="1:4" ht="32.25" customHeight="1" x14ac:dyDescent="0.25">
      <c r="A210" s="5" t="s">
        <v>224</v>
      </c>
      <c r="B210" s="32" t="s">
        <v>342</v>
      </c>
      <c r="C210" s="19"/>
      <c r="D210" s="31" t="s">
        <v>317</v>
      </c>
    </row>
    <row r="211" spans="1:4" ht="32.25" customHeight="1" x14ac:dyDescent="0.25">
      <c r="A211" s="5" t="s">
        <v>225</v>
      </c>
      <c r="B211" s="55" t="s">
        <v>385</v>
      </c>
      <c r="C211" s="19"/>
      <c r="D211" s="123" t="s">
        <v>552</v>
      </c>
    </row>
    <row r="212" spans="1:4" ht="32.25" customHeight="1" x14ac:dyDescent="0.25">
      <c r="B212" s="118"/>
      <c r="C212" s="119"/>
      <c r="D212" s="124"/>
    </row>
    <row r="213" spans="1:4" ht="32.25" customHeight="1" x14ac:dyDescent="0.25">
      <c r="A213" s="5" t="s">
        <v>226</v>
      </c>
      <c r="B213" s="32" t="s">
        <v>384</v>
      </c>
      <c r="C213" s="30"/>
      <c r="D213" s="29"/>
    </row>
    <row r="214" spans="1:4" ht="32.25" customHeight="1" x14ac:dyDescent="0.25">
      <c r="A214" s="5" t="s">
        <v>227</v>
      </c>
      <c r="B214" s="32" t="s">
        <v>538</v>
      </c>
      <c r="C214" s="19"/>
      <c r="D214" s="29"/>
    </row>
    <row r="215" spans="1:4" ht="32.25" customHeight="1" x14ac:dyDescent="0.25">
      <c r="A215" s="5" t="s">
        <v>228</v>
      </c>
      <c r="B215" s="32" t="s">
        <v>322</v>
      </c>
      <c r="C215" s="19"/>
      <c r="D215" s="29"/>
    </row>
    <row r="216" spans="1:4" ht="32.25" customHeight="1" x14ac:dyDescent="0.25">
      <c r="A216" s="5" t="s">
        <v>229</v>
      </c>
      <c r="B216" s="32" t="s">
        <v>323</v>
      </c>
      <c r="C216" s="19"/>
      <c r="D216" s="31" t="s">
        <v>319</v>
      </c>
    </row>
    <row r="217" spans="1:4" ht="32.25" customHeight="1" thickBot="1" x14ac:dyDescent="0.3">
      <c r="A217" s="5" t="s">
        <v>230</v>
      </c>
      <c r="B217" s="42" t="s">
        <v>347</v>
      </c>
      <c r="C217" s="20"/>
      <c r="D217" s="49" t="s">
        <v>320</v>
      </c>
    </row>
    <row r="218" spans="1:4" ht="10.5" customHeight="1" x14ac:dyDescent="0.25">
      <c r="A218" s="5"/>
      <c r="B218" s="26"/>
      <c r="C218" s="27"/>
      <c r="D218" s="26"/>
    </row>
    <row r="219" spans="1:4" ht="24" customHeight="1" thickBot="1" x14ac:dyDescent="0.45">
      <c r="A219" s="5"/>
      <c r="B219" s="21" t="s">
        <v>69</v>
      </c>
      <c r="C219" s="22"/>
      <c r="D219" s="22"/>
    </row>
    <row r="220" spans="1:4" ht="33.75" customHeight="1" x14ac:dyDescent="0.25">
      <c r="A220" s="5" t="s">
        <v>231</v>
      </c>
      <c r="B220" s="41" t="s">
        <v>344</v>
      </c>
      <c r="C220" s="111"/>
      <c r="D220" s="52" t="s">
        <v>340</v>
      </c>
    </row>
    <row r="221" spans="1:4" ht="33.75" customHeight="1" x14ac:dyDescent="0.25">
      <c r="A221" s="5" t="s">
        <v>232</v>
      </c>
      <c r="B221" s="32" t="s">
        <v>341</v>
      </c>
      <c r="C221" s="19"/>
      <c r="D221" s="31" t="s">
        <v>316</v>
      </c>
    </row>
    <row r="222" spans="1:4" ht="33.75" customHeight="1" x14ac:dyDescent="0.25">
      <c r="A222" s="5" t="s">
        <v>233</v>
      </c>
      <c r="B222" s="32" t="s">
        <v>342</v>
      </c>
      <c r="C222" s="19"/>
      <c r="D222" s="31" t="s">
        <v>317</v>
      </c>
    </row>
    <row r="223" spans="1:4" ht="33.75" customHeight="1" x14ac:dyDescent="0.25">
      <c r="A223" s="5" t="s">
        <v>234</v>
      </c>
      <c r="B223" s="55" t="s">
        <v>385</v>
      </c>
      <c r="C223" s="19"/>
      <c r="D223" s="123" t="s">
        <v>552</v>
      </c>
    </row>
    <row r="224" spans="1:4" ht="33.75" customHeight="1" x14ac:dyDescent="0.25">
      <c r="B224" s="118"/>
      <c r="C224" s="119"/>
      <c r="D224" s="124"/>
    </row>
    <row r="225" spans="1:4" ht="33.75" customHeight="1" x14ac:dyDescent="0.25">
      <c r="A225" s="5" t="s">
        <v>235</v>
      </c>
      <c r="B225" s="32" t="s">
        <v>384</v>
      </c>
      <c r="C225" s="30"/>
      <c r="D225" s="29"/>
    </row>
    <row r="226" spans="1:4" ht="33.75" customHeight="1" x14ac:dyDescent="0.25">
      <c r="A226" s="5" t="s">
        <v>236</v>
      </c>
      <c r="B226" s="32" t="s">
        <v>538</v>
      </c>
      <c r="C226" s="19"/>
      <c r="D226" s="29"/>
    </row>
    <row r="227" spans="1:4" ht="33.75" customHeight="1" x14ac:dyDescent="0.25">
      <c r="A227" s="5" t="s">
        <v>237</v>
      </c>
      <c r="B227" s="32" t="s">
        <v>322</v>
      </c>
      <c r="C227" s="19"/>
      <c r="D227" s="29"/>
    </row>
    <row r="228" spans="1:4" ht="33.75" customHeight="1" x14ac:dyDescent="0.25">
      <c r="A228" s="5" t="s">
        <v>238</v>
      </c>
      <c r="B228" s="32" t="s">
        <v>323</v>
      </c>
      <c r="C228" s="19"/>
      <c r="D228" s="31" t="s">
        <v>319</v>
      </c>
    </row>
    <row r="229" spans="1:4" ht="33" hidden="1" thickBot="1" x14ac:dyDescent="0.3">
      <c r="A229" s="5" t="s">
        <v>239</v>
      </c>
      <c r="B229" s="42" t="s">
        <v>347</v>
      </c>
      <c r="C229" s="20"/>
      <c r="D229" s="49" t="s">
        <v>320</v>
      </c>
    </row>
    <row r="230" spans="1:4" hidden="1" x14ac:dyDescent="0.25">
      <c r="A230" s="5"/>
    </row>
    <row r="231" spans="1:4" hidden="1" x14ac:dyDescent="0.25">
      <c r="A231" s="71" t="s">
        <v>240</v>
      </c>
      <c r="B231" s="71" t="str">
        <f>IF(C10="Monsieur","né","née")</f>
        <v>née</v>
      </c>
    </row>
    <row r="232" spans="1:4" hidden="1" x14ac:dyDescent="0.25">
      <c r="A232" s="3" t="s">
        <v>520</v>
      </c>
      <c r="B232" s="110" t="str">
        <f>IF(C39="oui",E39,"aucune demande de confidentialité n'a été faite auprès du Pôle Doctorat &amp; HDR")</f>
        <v>aucune demande de confidentialité n'a été faite auprès du Pôle Doctorat &amp; HDR</v>
      </c>
    </row>
    <row r="233" spans="1:4" hidden="1" x14ac:dyDescent="0.25">
      <c r="A233" s="3" t="s">
        <v>522</v>
      </c>
      <c r="B233" s="3" t="str">
        <f>IF(E93="En visioconférence","En visioconférence","")</f>
        <v/>
      </c>
    </row>
    <row r="234" spans="1:4" hidden="1" x14ac:dyDescent="0.25">
      <c r="A234" s="3" t="s">
        <v>524</v>
      </c>
      <c r="B234" s="3" t="str">
        <f>IF(E107="En visioconférence","En visioconférence","")</f>
        <v/>
      </c>
    </row>
    <row r="235" spans="1:4" hidden="1" x14ac:dyDescent="0.25">
      <c r="A235" s="3" t="s">
        <v>525</v>
      </c>
      <c r="B235" s="3" t="str">
        <f>IF(E121="En visioconférence","En visioconférence","")</f>
        <v/>
      </c>
    </row>
    <row r="236" spans="1:4" x14ac:dyDescent="0.25">
      <c r="A236" s="3" t="s">
        <v>526</v>
      </c>
      <c r="B236" s="3" t="str">
        <f>IF(E135="En visioconférence","En visioconférence","")</f>
        <v/>
      </c>
    </row>
    <row r="237" spans="1:4" x14ac:dyDescent="0.25">
      <c r="A237" s="3" t="s">
        <v>527</v>
      </c>
      <c r="B237" s="3" t="str">
        <f>IF(E149="En visioconférence","En visioconférence","")</f>
        <v/>
      </c>
    </row>
    <row r="238" spans="1:4" x14ac:dyDescent="0.25">
      <c r="A238" s="3" t="s">
        <v>528</v>
      </c>
      <c r="B238" s="3" t="str">
        <f>IF(E163="En visioconférence","En visioconférence","")</f>
        <v/>
      </c>
    </row>
    <row r="239" spans="1:4" x14ac:dyDescent="0.25">
      <c r="A239" s="3" t="s">
        <v>529</v>
      </c>
      <c r="B239" s="3" t="str">
        <f>IF(E177="En visioconférence","En visioconférence","")</f>
        <v/>
      </c>
    </row>
    <row r="240" spans="1:4" x14ac:dyDescent="0.25">
      <c r="A240" s="3" t="s">
        <v>530</v>
      </c>
      <c r="B240" s="3" t="str">
        <f>IF(E191="En visioconférence","En visioconférence","")</f>
        <v/>
      </c>
    </row>
  </sheetData>
  <sheetProtection insertHyperlinks="0" selectLockedCells="1"/>
  <autoFilter ref="A7:A229" xr:uid="{00000000-0009-0000-0000-000000000000}"/>
  <dataConsolidate/>
  <mergeCells count="29">
    <mergeCell ref="B176:B177"/>
    <mergeCell ref="D176:D177"/>
    <mergeCell ref="B190:B191"/>
    <mergeCell ref="D190:D191"/>
    <mergeCell ref="B134:B135"/>
    <mergeCell ref="D134:D135"/>
    <mergeCell ref="B148:B149"/>
    <mergeCell ref="D148:D149"/>
    <mergeCell ref="B162:B163"/>
    <mergeCell ref="D162:D163"/>
    <mergeCell ref="B92:B93"/>
    <mergeCell ref="D92:D93"/>
    <mergeCell ref="B106:B107"/>
    <mergeCell ref="D106:D107"/>
    <mergeCell ref="B120:B121"/>
    <mergeCell ref="D120:D121"/>
    <mergeCell ref="D97:D98"/>
    <mergeCell ref="D111:D112"/>
    <mergeCell ref="B65:B66"/>
    <mergeCell ref="D52:D53"/>
    <mergeCell ref="D65:D66"/>
    <mergeCell ref="B78:B79"/>
    <mergeCell ref="D78:D79"/>
    <mergeCell ref="B52:B53"/>
    <mergeCell ref="C3:D3"/>
    <mergeCell ref="C2:D2"/>
    <mergeCell ref="D71:D72"/>
    <mergeCell ref="D58:D59"/>
    <mergeCell ref="D84:D85"/>
  </mergeCells>
  <dataValidations xWindow="564" yWindow="602" count="2">
    <dataValidation errorStyle="information" showInputMessage="1" showErrorMessage="1" errorTitle="ATTENTION" error="Votre saisie est différente des valeurs de la liste" sqref="C98" xr:uid="{B30D6876-1065-4E9F-A3DE-3F01C7BEA35A}"/>
    <dataValidation type="list" allowBlank="1" showInputMessage="1" showErrorMessage="1" sqref="E121 E107 E191 E177 E163 E149 E135" xr:uid="{89E0C4C3-41A0-472A-A027-8A78A9257BD7}">
      <formula1>$F$17</formula1>
    </dataValidation>
  </dataValidations>
  <pageMargins left="0.25" right="0.25" top="0.75" bottom="0.75" header="0.3" footer="0.3"/>
  <pageSetup paperSize="8" scale="54" fitToHeight="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64" yWindow="602" count="13">
        <x14:dataValidation type="list" errorStyle="information" allowBlank="1" showInputMessage="1" showErrorMessage="1" xr:uid="{681FF2A8-2F9F-4F7E-B51A-257FB1F6A71B}">
          <x14:formula1>
            <xm:f>'liste de choix'!$A$1:$A$2</xm:f>
          </x14:formula1>
          <xm:sqref>C192 C208 C54 C67 C80 C94 C108 C122 C136 C150 C164 C178 C220</xm:sqref>
        </x14:dataValidation>
        <x14:dataValidation type="list" allowBlank="1" showInputMessage="1" showErrorMessage="1" xr:uid="{90F30345-4E29-4302-A811-C38F5E499EC1}">
          <x14:formula1>
            <xm:f>'liste de choix'!$D$1:$D$2</xm:f>
          </x14:formula1>
          <xm:sqref>C53 C66 C79 C93 C107 C121 C135 C149 C163 C177 C191</xm:sqref>
        </x14:dataValidation>
        <x14:dataValidation type="list" errorStyle="information" allowBlank="1" showInputMessage="1" showErrorMessage="1" errorTitle="ERREUR" error="Votre saisie est différente des valeurs de la liste" xr:uid="{0D41B7E2-0241-406F-9903-8978030CCC57}">
          <x14:formula1>
            <xm:f>'liste de choix'!$A$4:$A$5</xm:f>
          </x14:formula1>
          <xm:sqref>C10</xm:sqref>
        </x14:dataValidation>
        <x14:dataValidation type="list" errorStyle="information" allowBlank="1" showInputMessage="1" showErrorMessage="1" errorTitle="ATTENTION" error="Votre saisie est différente des valeurs de la liste" xr:uid="{6266D8D2-CC0A-473F-90D1-CBAA6E835241}">
          <x14:formula1>
            <xm:f>'[Tableau de Proposition des rapporteurs &amp; jurys 2.xlsx]liste de choix'!#REF!</xm:f>
          </x14:formula1>
          <xm:sqref>C83</xm:sqref>
        </x14:dataValidation>
        <x14:dataValidation type="list" errorStyle="information" allowBlank="1" showInputMessage="1" showErrorMessage="1" errorTitle="ATTENTION" error="Votre saisie est différente des valeurs de la liste" xr:uid="{651AF373-3EF8-42C0-8127-8A26D0DC3CCC}">
          <x14:formula1>
            <xm:f>'liste de choix'!$I$1:$I$12</xm:f>
          </x14:formula1>
          <xm:sqref>C41</xm:sqref>
        </x14:dataValidation>
        <x14:dataValidation type="list" errorStyle="information" allowBlank="1" showInputMessage="1" showErrorMessage="1" errorTitle="ATTENTION" error="Votre saisie est différente des valeurs de la liste" xr:uid="{DDCD0DDC-A25F-43A7-B346-BEA193A1E381}">
          <x14:formula1>
            <xm:f>'liste de choix'!$D$1:$D$2</xm:f>
          </x14:formula1>
          <xm:sqref>C29 C39</xm:sqref>
        </x14:dataValidation>
        <x14:dataValidation type="list" allowBlank="1" showInputMessage="1" showErrorMessage="1" xr:uid="{61745562-B2F7-4CEE-B3B1-84287C338F52}">
          <x14:formula1>
            <xm:f>'[Tableau de Proposition des rapporteurs &amp; jurys 2.xlsx]liste de choix'!#REF!</xm:f>
          </x14:formula1>
          <xm:sqref>C85</xm:sqref>
        </x14:dataValidation>
        <x14:dataValidation type="list" allowBlank="1" showInputMessage="1" showErrorMessage="1" xr:uid="{B1CC6F87-7E85-46D1-9573-62C5C109C615}">
          <x14:formula1>
            <xm:f>'liste de choix'!$F$1:$F$2</xm:f>
          </x14:formula1>
          <xm:sqref>C60 C73 C86 C99 C113 C127 C141 C155 C169 C183 C197</xm:sqref>
        </x14:dataValidation>
        <x14:dataValidation type="list" allowBlank="1" showInputMessage="1" showErrorMessage="1" xr:uid="{60331324-EA4F-44B3-95CF-720C54B02E82}">
          <x14:formula1>
            <xm:f>'liste de choix'!$F$19</xm:f>
          </x14:formula1>
          <xm:sqref>E93</xm:sqref>
        </x14:dataValidation>
        <x14:dataValidation type="list" errorStyle="information" allowBlank="1" showInputMessage="1" showErrorMessage="1" errorTitle="ATTENTION" error="Votre saisie est différente des valeurs de la liste" xr:uid="{55F15789-F0AB-457A-8BD2-AFD95C388595}">
          <x14:formula1>
            <xm:f>'liste de choix'!$C$1:$C$2</xm:f>
          </x14:formula1>
          <xm:sqref>C40</xm:sqref>
        </x14:dataValidation>
        <x14:dataValidation type="list" errorStyle="information" allowBlank="1" showInputMessage="1" showErrorMessage="1" errorTitle="ATTENTION" error="Votre saisie est différente des valeurs de la liste" xr:uid="{9010D841-B78E-4532-A54C-F3BE2406ACC8}">
          <x14:formula1>
            <xm:f>'liste de choix'!$B$1:$B$89</xm:f>
          </x14:formula1>
          <xm:sqref>C42</xm:sqref>
        </x14:dataValidation>
        <x14:dataValidation type="list" allowBlank="1" showInputMessage="1" showErrorMessage="1" errorTitle="ERREUR" error="Votre saisie est différente des valeurs de la liste" xr:uid="{65313764-9E88-4CDB-A622-89745A48171D}">
          <x14:formula1>
            <xm:f>'liste de choix'!$H$1:$H$9</xm:f>
          </x14:formula1>
          <xm:sqref>C100 C198 C184 C170 C156 C142 C128 C114</xm:sqref>
        </x14:dataValidation>
        <x14:dataValidation type="list" errorStyle="information" allowBlank="1" showInputMessage="1" showErrorMessage="1" errorTitle="ATTENTION" error="Votre saisie est différente des valeurs de la liste" xr:uid="{5433F885-9048-4E65-8EC9-9349288A35CF}">
          <x14:formula1>
            <xm:f>'liste de choix'!$E$1:$E$92</xm:f>
          </x14:formula1>
          <xm:sqref>C223 C71 C58 C84 C97 C111 C125 C139 C153 C167 C181 C195 C211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.6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2"/>
  <sheetViews>
    <sheetView topLeftCell="G1" workbookViewId="0">
      <selection activeCell="A2" sqref="A2"/>
    </sheetView>
  </sheetViews>
  <sheetFormatPr baseColWidth="10" defaultRowHeight="15.6" x14ac:dyDescent="0.35"/>
  <cols>
    <col min="7" max="7" width="12.6328125" customWidth="1"/>
    <col min="15" max="15" width="12.81640625" bestFit="1" customWidth="1"/>
    <col min="25" max="25" width="13.54296875" bestFit="1" customWidth="1"/>
    <col min="39" max="39" width="13.81640625" bestFit="1" customWidth="1"/>
  </cols>
  <sheetData>
    <row r="1" spans="1:196" s="34" customFormat="1" ht="117.75" customHeight="1" x14ac:dyDescent="0.4">
      <c r="A1" s="35" t="s">
        <v>307</v>
      </c>
      <c r="B1" s="35" t="s">
        <v>76</v>
      </c>
      <c r="C1" s="35" t="s">
        <v>77</v>
      </c>
      <c r="D1" s="35" t="s">
        <v>78</v>
      </c>
      <c r="E1" s="35" t="s">
        <v>79</v>
      </c>
      <c r="F1" s="35" t="s">
        <v>80</v>
      </c>
      <c r="G1" s="35" t="s">
        <v>81</v>
      </c>
      <c r="H1" s="35" t="s">
        <v>82</v>
      </c>
      <c r="I1" s="35" t="s">
        <v>83</v>
      </c>
      <c r="J1" s="35" t="s">
        <v>84</v>
      </c>
      <c r="K1" s="36" t="s">
        <v>389</v>
      </c>
      <c r="L1" s="36" t="s">
        <v>85</v>
      </c>
      <c r="M1" s="36" t="s">
        <v>86</v>
      </c>
      <c r="N1" s="36" t="s">
        <v>390</v>
      </c>
      <c r="O1" s="36" t="s">
        <v>87</v>
      </c>
      <c r="P1" s="36" t="s">
        <v>88</v>
      </c>
      <c r="Q1" s="36" t="s">
        <v>89</v>
      </c>
      <c r="R1" s="37" t="s">
        <v>90</v>
      </c>
      <c r="S1" s="37" t="s">
        <v>91</v>
      </c>
      <c r="T1" s="37" t="s">
        <v>92</v>
      </c>
      <c r="U1" s="37" t="s">
        <v>93</v>
      </c>
      <c r="V1" s="37" t="s">
        <v>94</v>
      </c>
      <c r="W1" s="37" t="s">
        <v>95</v>
      </c>
      <c r="X1" s="37" t="s">
        <v>96</v>
      </c>
      <c r="Y1" s="37" t="s">
        <v>97</v>
      </c>
      <c r="Z1" s="37" t="s">
        <v>98</v>
      </c>
      <c r="AA1" s="37" t="s">
        <v>99</v>
      </c>
      <c r="AB1" s="37" t="s">
        <v>100</v>
      </c>
      <c r="AC1" s="37" t="s">
        <v>101</v>
      </c>
      <c r="AD1" s="37" t="s">
        <v>102</v>
      </c>
      <c r="AE1" s="37" t="s">
        <v>103</v>
      </c>
      <c r="AF1" s="37" t="s">
        <v>104</v>
      </c>
      <c r="AG1" s="37" t="s">
        <v>105</v>
      </c>
      <c r="AH1" s="37" t="s">
        <v>106</v>
      </c>
      <c r="AI1" s="37" t="s">
        <v>107</v>
      </c>
      <c r="AJ1" s="37" t="s">
        <v>108</v>
      </c>
      <c r="AK1" s="37" t="s">
        <v>109</v>
      </c>
      <c r="AL1" s="37" t="s">
        <v>110</v>
      </c>
      <c r="AM1" s="38" t="s">
        <v>308</v>
      </c>
      <c r="AN1" s="38" t="s">
        <v>111</v>
      </c>
      <c r="AO1" s="38" t="s">
        <v>112</v>
      </c>
      <c r="AP1" s="38" t="s">
        <v>113</v>
      </c>
      <c r="AQ1" s="38" t="s">
        <v>114</v>
      </c>
      <c r="AR1" s="38" t="s">
        <v>115</v>
      </c>
      <c r="AS1" s="38" t="s">
        <v>116</v>
      </c>
      <c r="AT1" s="38" t="s">
        <v>117</v>
      </c>
      <c r="AU1" s="38" t="s">
        <v>118</v>
      </c>
      <c r="AV1" s="38" t="s">
        <v>119</v>
      </c>
      <c r="AW1" s="38" t="s">
        <v>120</v>
      </c>
      <c r="AX1" s="38" t="s">
        <v>121</v>
      </c>
      <c r="AY1" s="38" t="s">
        <v>122</v>
      </c>
      <c r="AZ1" s="38" t="s">
        <v>123</v>
      </c>
      <c r="BA1" s="38" t="s">
        <v>124</v>
      </c>
      <c r="BB1" s="38" t="s">
        <v>125</v>
      </c>
      <c r="BC1" s="38" t="s">
        <v>126</v>
      </c>
      <c r="BD1" s="38" t="s">
        <v>127</v>
      </c>
      <c r="BE1" s="38" t="s">
        <v>128</v>
      </c>
      <c r="BF1" s="38" t="s">
        <v>129</v>
      </c>
      <c r="BG1" s="38" t="s">
        <v>130</v>
      </c>
      <c r="BH1" s="38" t="s">
        <v>131</v>
      </c>
      <c r="BI1" s="38" t="s">
        <v>132</v>
      </c>
      <c r="BJ1" s="38" t="s">
        <v>133</v>
      </c>
      <c r="BK1" s="38" t="s">
        <v>134</v>
      </c>
      <c r="BL1" s="38" t="s">
        <v>135</v>
      </c>
      <c r="BM1" s="38" t="s">
        <v>136</v>
      </c>
      <c r="BN1" s="38" t="s">
        <v>137</v>
      </c>
      <c r="BO1" s="38" t="s">
        <v>138</v>
      </c>
      <c r="BP1" s="38" t="s">
        <v>139</v>
      </c>
      <c r="BQ1" s="38" t="s">
        <v>140</v>
      </c>
      <c r="BR1" s="39" t="s">
        <v>405</v>
      </c>
      <c r="BS1" s="39" t="s">
        <v>142</v>
      </c>
      <c r="BT1" s="39" t="s">
        <v>143</v>
      </c>
      <c r="BU1" s="39" t="s">
        <v>144</v>
      </c>
      <c r="BV1" s="39" t="s">
        <v>145</v>
      </c>
      <c r="BW1" s="39" t="s">
        <v>146</v>
      </c>
      <c r="BX1" s="39" t="s">
        <v>147</v>
      </c>
      <c r="BY1" s="39" t="s">
        <v>148</v>
      </c>
      <c r="BZ1" s="39" t="s">
        <v>149</v>
      </c>
      <c r="CA1" s="39" t="s">
        <v>241</v>
      </c>
      <c r="CB1" s="39" t="s">
        <v>242</v>
      </c>
      <c r="CC1" s="39" t="s">
        <v>243</v>
      </c>
      <c r="CD1" s="39" t="s">
        <v>244</v>
      </c>
      <c r="CE1" s="39" t="s">
        <v>245</v>
      </c>
      <c r="CF1" s="39" t="s">
        <v>246</v>
      </c>
      <c r="CG1" s="39" t="s">
        <v>247</v>
      </c>
      <c r="CH1" s="39" t="s">
        <v>150</v>
      </c>
      <c r="CI1" s="39" t="s">
        <v>151</v>
      </c>
      <c r="CJ1" s="39" t="s">
        <v>152</v>
      </c>
      <c r="CK1" s="39" t="s">
        <v>153</v>
      </c>
      <c r="CL1" s="39" t="s">
        <v>154</v>
      </c>
      <c r="CM1" s="39" t="s">
        <v>155</v>
      </c>
      <c r="CN1" s="39" t="s">
        <v>156</v>
      </c>
      <c r="CO1" s="39" t="s">
        <v>157</v>
      </c>
      <c r="CP1" s="39" t="s">
        <v>158</v>
      </c>
      <c r="CQ1" s="39" t="s">
        <v>159</v>
      </c>
      <c r="CR1" s="39" t="s">
        <v>160</v>
      </c>
      <c r="CS1" s="39" t="s">
        <v>161</v>
      </c>
      <c r="CT1" s="39" t="s">
        <v>162</v>
      </c>
      <c r="CU1" s="39" t="s">
        <v>163</v>
      </c>
      <c r="CV1" s="39" t="s">
        <v>164</v>
      </c>
      <c r="CW1" s="39" t="s">
        <v>165</v>
      </c>
      <c r="CX1" s="39" t="s">
        <v>166</v>
      </c>
      <c r="CY1" s="39" t="s">
        <v>167</v>
      </c>
      <c r="CZ1" s="39" t="s">
        <v>168</v>
      </c>
      <c r="DA1" s="39" t="s">
        <v>169</v>
      </c>
      <c r="DB1" s="39" t="s">
        <v>170</v>
      </c>
      <c r="DC1" s="39" t="s">
        <v>171</v>
      </c>
      <c r="DD1" s="39" t="s">
        <v>172</v>
      </c>
      <c r="DE1" s="39" t="s">
        <v>173</v>
      </c>
      <c r="DF1" s="39" t="s">
        <v>174</v>
      </c>
      <c r="DG1" s="39" t="s">
        <v>175</v>
      </c>
      <c r="DH1" s="39" t="s">
        <v>176</v>
      </c>
      <c r="DI1" s="39" t="s">
        <v>177</v>
      </c>
      <c r="DJ1" s="39" t="s">
        <v>178</v>
      </c>
      <c r="DK1" s="39" t="s">
        <v>179</v>
      </c>
      <c r="DL1" s="39" t="s">
        <v>180</v>
      </c>
      <c r="DM1" s="39" t="s">
        <v>181</v>
      </c>
      <c r="DN1" s="39" t="s">
        <v>182</v>
      </c>
      <c r="DO1" s="39" t="s">
        <v>183</v>
      </c>
      <c r="DP1" s="39" t="s">
        <v>184</v>
      </c>
      <c r="DQ1" s="39" t="s">
        <v>185</v>
      </c>
      <c r="DR1" s="39" t="s">
        <v>186</v>
      </c>
      <c r="DS1" s="39" t="s">
        <v>187</v>
      </c>
      <c r="DT1" s="39" t="s">
        <v>188</v>
      </c>
      <c r="DU1" s="39" t="s">
        <v>189</v>
      </c>
      <c r="DV1" s="39" t="s">
        <v>190</v>
      </c>
      <c r="DW1" s="39" t="s">
        <v>191</v>
      </c>
      <c r="DX1" s="39" t="s">
        <v>192</v>
      </c>
      <c r="DY1" s="39" t="s">
        <v>193</v>
      </c>
      <c r="DZ1" s="39" t="s">
        <v>194</v>
      </c>
      <c r="EA1" s="39" t="s">
        <v>195</v>
      </c>
      <c r="EB1" s="39" t="s">
        <v>196</v>
      </c>
      <c r="EC1" s="39" t="s">
        <v>197</v>
      </c>
      <c r="ED1" s="39" t="s">
        <v>198</v>
      </c>
      <c r="EE1" s="39" t="s">
        <v>199</v>
      </c>
      <c r="EF1" s="39" t="s">
        <v>200</v>
      </c>
      <c r="EG1" s="39" t="s">
        <v>201</v>
      </c>
      <c r="EH1" s="39" t="s">
        <v>202</v>
      </c>
      <c r="EI1" s="39" t="s">
        <v>203</v>
      </c>
      <c r="EJ1" s="39" t="s">
        <v>204</v>
      </c>
      <c r="EK1" s="39" t="s">
        <v>205</v>
      </c>
      <c r="EL1" s="39" t="s">
        <v>206</v>
      </c>
      <c r="EM1" s="39" t="s">
        <v>207</v>
      </c>
      <c r="EN1" s="39" t="s">
        <v>208</v>
      </c>
      <c r="EO1" s="39" t="s">
        <v>209</v>
      </c>
      <c r="EP1" s="39" t="s">
        <v>210</v>
      </c>
      <c r="EQ1" s="39" t="s">
        <v>211</v>
      </c>
      <c r="ER1" s="39" t="s">
        <v>212</v>
      </c>
      <c r="ES1" s="39" t="s">
        <v>213</v>
      </c>
      <c r="ET1" s="39" t="s">
        <v>214</v>
      </c>
      <c r="EU1" s="39" t="s">
        <v>215</v>
      </c>
      <c r="EV1" s="39" t="s">
        <v>216</v>
      </c>
      <c r="EW1" s="39" t="s">
        <v>217</v>
      </c>
      <c r="EX1" s="39" t="s">
        <v>218</v>
      </c>
      <c r="EY1" s="39" t="s">
        <v>219</v>
      </c>
      <c r="EZ1" s="39" t="s">
        <v>220</v>
      </c>
      <c r="FA1" s="39" t="s">
        <v>221</v>
      </c>
      <c r="FB1" s="40" t="s">
        <v>222</v>
      </c>
      <c r="FC1" s="40" t="s">
        <v>223</v>
      </c>
      <c r="FD1" s="40" t="s">
        <v>224</v>
      </c>
      <c r="FE1" s="40" t="s">
        <v>225</v>
      </c>
      <c r="FF1" s="40" t="s">
        <v>226</v>
      </c>
      <c r="FG1" s="40" t="s">
        <v>227</v>
      </c>
      <c r="FH1" s="40" t="s">
        <v>228</v>
      </c>
      <c r="FI1" s="40" t="s">
        <v>229</v>
      </c>
      <c r="FJ1" s="40" t="s">
        <v>230</v>
      </c>
      <c r="FK1" s="40" t="s">
        <v>231</v>
      </c>
      <c r="FL1" s="40" t="s">
        <v>232</v>
      </c>
      <c r="FM1" s="40" t="s">
        <v>233</v>
      </c>
      <c r="FN1" s="40" t="s">
        <v>234</v>
      </c>
      <c r="FO1" s="40" t="s">
        <v>235</v>
      </c>
      <c r="FP1" s="40" t="s">
        <v>236</v>
      </c>
      <c r="FQ1" s="40" t="s">
        <v>237</v>
      </c>
      <c r="FR1" s="40" t="s">
        <v>238</v>
      </c>
      <c r="FS1" s="40" t="s">
        <v>239</v>
      </c>
      <c r="FT1" s="70" t="s">
        <v>240</v>
      </c>
      <c r="FU1" s="97" t="s">
        <v>501</v>
      </c>
      <c r="FV1" s="97" t="s">
        <v>502</v>
      </c>
      <c r="FW1" s="97" t="s">
        <v>504</v>
      </c>
      <c r="FX1" s="97" t="s">
        <v>505</v>
      </c>
      <c r="FY1" s="97" t="s">
        <v>513</v>
      </c>
      <c r="FZ1" s="97" t="s">
        <v>514</v>
      </c>
      <c r="GA1" s="97" t="s">
        <v>515</v>
      </c>
      <c r="GB1" s="97" t="s">
        <v>516</v>
      </c>
      <c r="GC1" s="97" t="s">
        <v>510</v>
      </c>
      <c r="GD1" s="97" t="s">
        <v>517</v>
      </c>
      <c r="GE1" s="97" t="s">
        <v>512</v>
      </c>
      <c r="GF1" s="107" t="s">
        <v>519</v>
      </c>
      <c r="GG1" s="117" t="s">
        <v>523</v>
      </c>
      <c r="GH1" s="117" t="s">
        <v>531</v>
      </c>
      <c r="GI1" s="117" t="s">
        <v>532</v>
      </c>
      <c r="GJ1" s="117" t="s">
        <v>533</v>
      </c>
      <c r="GK1" s="117" t="s">
        <v>534</v>
      </c>
      <c r="GL1" s="117" t="s">
        <v>535</v>
      </c>
      <c r="GM1" s="117" t="s">
        <v>536</v>
      </c>
      <c r="GN1" s="117" t="s">
        <v>537</v>
      </c>
    </row>
    <row r="2" spans="1:196" x14ac:dyDescent="0.35">
      <c r="A2" t="str">
        <f>formulaire!C8</f>
        <v>202 LYO10</v>
      </c>
      <c r="B2">
        <f>formulaire!C9</f>
        <v>0</v>
      </c>
      <c r="C2">
        <f>formulaire!C10</f>
        <v>0</v>
      </c>
      <c r="D2">
        <f>formulaire!C11</f>
        <v>0</v>
      </c>
      <c r="E2">
        <f>formulaire!C12</f>
        <v>0</v>
      </c>
      <c r="F2">
        <f>formulaire!C13</f>
        <v>0</v>
      </c>
      <c r="G2" s="68">
        <f>formulaire!C14</f>
        <v>0</v>
      </c>
      <c r="H2">
        <f>formulaire!C15</f>
        <v>0</v>
      </c>
      <c r="I2">
        <f>formulaire!C16</f>
        <v>0</v>
      </c>
      <c r="J2">
        <f>formulaire!C17</f>
        <v>0</v>
      </c>
      <c r="K2">
        <f>formulaire!C20</f>
        <v>0</v>
      </c>
      <c r="L2">
        <f>formulaire!C21</f>
        <v>0</v>
      </c>
      <c r="M2">
        <f>formulaire!C22</f>
        <v>0</v>
      </c>
      <c r="N2">
        <f>formulaire!C23</f>
        <v>0</v>
      </c>
      <c r="O2" s="69">
        <f>formulaire!C24</f>
        <v>0</v>
      </c>
      <c r="P2">
        <f>formulaire!C25</f>
        <v>0</v>
      </c>
      <c r="Q2">
        <f>formulaire!C26</f>
        <v>0</v>
      </c>
      <c r="R2">
        <f>formulaire!C29</f>
        <v>0</v>
      </c>
      <c r="S2">
        <f>formulaire!C30</f>
        <v>0</v>
      </c>
      <c r="T2">
        <f>formulaire!C31</f>
        <v>0</v>
      </c>
      <c r="U2">
        <f>formulaire!C32</f>
        <v>0</v>
      </c>
      <c r="V2">
        <f>formulaire!C33</f>
        <v>0</v>
      </c>
      <c r="W2">
        <f>formulaire!C34</f>
        <v>0</v>
      </c>
      <c r="X2">
        <f>formulaire!C35</f>
        <v>0</v>
      </c>
      <c r="Y2" s="68">
        <f>formulaire!C36</f>
        <v>0</v>
      </c>
      <c r="Z2" s="33">
        <f>formulaire!C37</f>
        <v>0</v>
      </c>
      <c r="AA2">
        <f>formulaire!C38</f>
        <v>0</v>
      </c>
      <c r="AB2">
        <f>formulaire!C39</f>
        <v>0</v>
      </c>
      <c r="AC2">
        <f>formulaire!C40</f>
        <v>0</v>
      </c>
      <c r="AD2">
        <f>formulaire!C41</f>
        <v>0</v>
      </c>
      <c r="AE2">
        <f>formulaire!C42</f>
        <v>0</v>
      </c>
      <c r="AF2">
        <f>formulaire!C43</f>
        <v>0</v>
      </c>
      <c r="AG2">
        <f>formulaire!C44</f>
        <v>0</v>
      </c>
      <c r="AH2">
        <f>formulaire!C45</f>
        <v>0</v>
      </c>
      <c r="AI2">
        <f>formulaire!C46</f>
        <v>0</v>
      </c>
      <c r="AJ2">
        <f>formulaire!C47</f>
        <v>0</v>
      </c>
      <c r="AK2">
        <f>formulaire!C48</f>
        <v>0</v>
      </c>
      <c r="AL2">
        <f>formulaire!C49</f>
        <v>0</v>
      </c>
      <c r="AM2" s="68" t="str">
        <f>formulaire!C52</f>
        <v>MEMBRE DE VOTRE COMITE DE SUIVI DE THESE (CSI)</v>
      </c>
      <c r="AN2">
        <f>formulaire!C54</f>
        <v>0</v>
      </c>
      <c r="AO2">
        <f>formulaire!C55</f>
        <v>0</v>
      </c>
      <c r="AP2">
        <f>formulaire!C56</f>
        <v>0</v>
      </c>
      <c r="AQ2">
        <f>formulaire!C57</f>
        <v>0</v>
      </c>
      <c r="AR2">
        <f>formulaire!C58</f>
        <v>0</v>
      </c>
      <c r="AS2">
        <f>formulaire!C60</f>
        <v>0</v>
      </c>
      <c r="AT2">
        <f>formulaire!C61</f>
        <v>0</v>
      </c>
      <c r="AU2">
        <f>formulaire!C62</f>
        <v>0</v>
      </c>
      <c r="AV2">
        <f>formulaire!C63</f>
        <v>0</v>
      </c>
      <c r="AW2">
        <f>formulaire!C64</f>
        <v>0</v>
      </c>
      <c r="AX2">
        <f>+formulaire!C67</f>
        <v>0</v>
      </c>
      <c r="AY2">
        <f>formulaire!C68</f>
        <v>0</v>
      </c>
      <c r="AZ2">
        <f>formulaire!C69</f>
        <v>0</v>
      </c>
      <c r="BA2">
        <f>formulaire!C70</f>
        <v>0</v>
      </c>
      <c r="BB2">
        <f>formulaire!C71</f>
        <v>0</v>
      </c>
      <c r="BC2">
        <f>formulaire!C73</f>
        <v>0</v>
      </c>
      <c r="BD2">
        <f>formulaire!C74</f>
        <v>0</v>
      </c>
      <c r="BE2">
        <f>formulaire!C75</f>
        <v>0</v>
      </c>
      <c r="BF2">
        <f>formulaire!C76</f>
        <v>0</v>
      </c>
      <c r="BG2">
        <f>formulaire!C77</f>
        <v>0</v>
      </c>
      <c r="BH2">
        <f>+formulaire!C80</f>
        <v>0</v>
      </c>
      <c r="BI2">
        <f>formulaire!C81</f>
        <v>0</v>
      </c>
      <c r="BJ2">
        <f>formulaire!C82</f>
        <v>0</v>
      </c>
      <c r="BK2">
        <f>formulaire!C83</f>
        <v>0</v>
      </c>
      <c r="BL2">
        <f>formulaire!C84</f>
        <v>0</v>
      </c>
      <c r="BM2">
        <f>formulaire!C86</f>
        <v>0</v>
      </c>
      <c r="BN2">
        <f>formulaire!C87</f>
        <v>0</v>
      </c>
      <c r="BO2">
        <f>formulaire!C88</f>
        <v>0</v>
      </c>
      <c r="BP2">
        <f>formulaire!C89</f>
        <v>0</v>
      </c>
      <c r="BQ2">
        <f>formulaire!C90</f>
        <v>0</v>
      </c>
      <c r="BR2">
        <f>formulaire!C94</f>
        <v>0</v>
      </c>
      <c r="BS2">
        <f>formulaire!C95</f>
        <v>0</v>
      </c>
      <c r="BT2">
        <f>formulaire!C96</f>
        <v>0</v>
      </c>
      <c r="BU2">
        <f>formulaire!C97</f>
        <v>0</v>
      </c>
      <c r="BV2">
        <f>formulaire!C99</f>
        <v>0</v>
      </c>
      <c r="BW2">
        <f>formulaire!C100</f>
        <v>0</v>
      </c>
      <c r="BX2">
        <f>formulaire!C101</f>
        <v>0</v>
      </c>
      <c r="BY2">
        <f>formulaire!C102</f>
        <v>0</v>
      </c>
      <c r="BZ2">
        <f>formulaire!C103</f>
        <v>0</v>
      </c>
      <c r="CA2">
        <f>formulaire!C104</f>
        <v>0</v>
      </c>
      <c r="CB2">
        <f>formulaire!C105</f>
        <v>0</v>
      </c>
      <c r="CC2">
        <f>formulaire!C108</f>
        <v>0</v>
      </c>
      <c r="CD2">
        <f>formulaire!C109</f>
        <v>0</v>
      </c>
      <c r="CE2">
        <f>formulaire!C110</f>
        <v>0</v>
      </c>
      <c r="CF2">
        <f>formulaire!C111</f>
        <v>0</v>
      </c>
      <c r="CG2">
        <f>formulaire!C113</f>
        <v>0</v>
      </c>
      <c r="CH2">
        <f>formulaire!C114</f>
        <v>0</v>
      </c>
      <c r="CI2">
        <f>formulaire!C115</f>
        <v>0</v>
      </c>
      <c r="CJ2">
        <f>formulaire!C116</f>
        <v>0</v>
      </c>
      <c r="CK2">
        <f>formulaire!C117</f>
        <v>0</v>
      </c>
      <c r="CL2">
        <f>formulaire!C118</f>
        <v>0</v>
      </c>
      <c r="CM2">
        <f>formulaire!C119</f>
        <v>0</v>
      </c>
      <c r="CN2">
        <f>formulaire!C122</f>
        <v>0</v>
      </c>
      <c r="CO2">
        <f>formulaire!C123</f>
        <v>0</v>
      </c>
      <c r="CP2">
        <f>formulaire!C124</f>
        <v>0</v>
      </c>
      <c r="CQ2">
        <f>formulaire!C125</f>
        <v>0</v>
      </c>
      <c r="CR2">
        <f>formulaire!C127</f>
        <v>0</v>
      </c>
      <c r="CS2">
        <f>formulaire!C128</f>
        <v>0</v>
      </c>
      <c r="CT2">
        <f>formulaire!C129</f>
        <v>0</v>
      </c>
      <c r="CU2">
        <f>formulaire!C130</f>
        <v>0</v>
      </c>
      <c r="CV2">
        <f>formulaire!C131</f>
        <v>0</v>
      </c>
      <c r="CW2">
        <f>formulaire!C132</f>
        <v>0</v>
      </c>
      <c r="CX2">
        <f>formulaire!C133</f>
        <v>0</v>
      </c>
      <c r="CY2">
        <f>+formulaire!C136</f>
        <v>0</v>
      </c>
      <c r="CZ2">
        <f>formulaire!C137</f>
        <v>0</v>
      </c>
      <c r="DA2">
        <f>formulaire!C138</f>
        <v>0</v>
      </c>
      <c r="DB2">
        <f>formulaire!C139</f>
        <v>0</v>
      </c>
      <c r="DC2">
        <f>formulaire!C141</f>
        <v>0</v>
      </c>
      <c r="DD2">
        <f>formulaire!C142</f>
        <v>0</v>
      </c>
      <c r="DE2">
        <f>formulaire!C143</f>
        <v>0</v>
      </c>
      <c r="DF2">
        <f>formulaire!C144</f>
        <v>0</v>
      </c>
      <c r="DG2">
        <f>formulaire!C145</f>
        <v>0</v>
      </c>
      <c r="DH2">
        <f>formulaire!C146</f>
        <v>0</v>
      </c>
      <c r="DI2">
        <f>formulaire!C147</f>
        <v>0</v>
      </c>
      <c r="DJ2">
        <f>formulaire!C150</f>
        <v>0</v>
      </c>
      <c r="DK2">
        <f>formulaire!C151</f>
        <v>0</v>
      </c>
      <c r="DL2">
        <f>formulaire!C152</f>
        <v>0</v>
      </c>
      <c r="DM2">
        <f>formulaire!C153</f>
        <v>0</v>
      </c>
      <c r="DN2">
        <f>formulaire!C155</f>
        <v>0</v>
      </c>
      <c r="DO2">
        <f>formulaire!C156</f>
        <v>0</v>
      </c>
      <c r="DP2">
        <f>formulaire!C157</f>
        <v>0</v>
      </c>
      <c r="DQ2">
        <f>formulaire!C158</f>
        <v>0</v>
      </c>
      <c r="DR2">
        <f>formulaire!C159</f>
        <v>0</v>
      </c>
      <c r="DS2">
        <f>formulaire!C160</f>
        <v>0</v>
      </c>
      <c r="DT2">
        <f>formulaire!C161</f>
        <v>0</v>
      </c>
      <c r="DU2">
        <f>formulaire!C164</f>
        <v>0</v>
      </c>
      <c r="DV2">
        <f>formulaire!C165</f>
        <v>0</v>
      </c>
      <c r="DW2">
        <f>formulaire!C166</f>
        <v>0</v>
      </c>
      <c r="DX2">
        <f>formulaire!C167</f>
        <v>0</v>
      </c>
      <c r="DY2">
        <f>formulaire!C169</f>
        <v>0</v>
      </c>
      <c r="DZ2">
        <f>formulaire!C170</f>
        <v>0</v>
      </c>
      <c r="EA2">
        <f>formulaire!C171</f>
        <v>0</v>
      </c>
      <c r="EB2">
        <f>formulaire!C172</f>
        <v>0</v>
      </c>
      <c r="EC2">
        <f>formulaire!C173</f>
        <v>0</v>
      </c>
      <c r="ED2">
        <f>formulaire!C174</f>
        <v>0</v>
      </c>
      <c r="EE2">
        <f>formulaire!C175</f>
        <v>0</v>
      </c>
      <c r="EF2">
        <f>formulaire!C178</f>
        <v>0</v>
      </c>
      <c r="EG2">
        <f>formulaire!C179</f>
        <v>0</v>
      </c>
      <c r="EH2">
        <f>formulaire!C180</f>
        <v>0</v>
      </c>
      <c r="EI2">
        <f>formulaire!C181</f>
        <v>0</v>
      </c>
      <c r="EJ2">
        <f>formulaire!C183</f>
        <v>0</v>
      </c>
      <c r="EK2">
        <f>formulaire!C184</f>
        <v>0</v>
      </c>
      <c r="EL2">
        <f>formulaire!C185</f>
        <v>0</v>
      </c>
      <c r="EM2">
        <f>formulaire!C186</f>
        <v>0</v>
      </c>
      <c r="EN2">
        <f>formulaire!C187</f>
        <v>0</v>
      </c>
      <c r="EO2">
        <f>formulaire!C188</f>
        <v>0</v>
      </c>
      <c r="EP2">
        <f>formulaire!C189</f>
        <v>0</v>
      </c>
      <c r="EQ2">
        <f>formulaire!C192</f>
        <v>0</v>
      </c>
      <c r="ER2">
        <f>formulaire!C193</f>
        <v>0</v>
      </c>
      <c r="ES2">
        <f>formulaire!C194</f>
        <v>0</v>
      </c>
      <c r="ET2">
        <f>formulaire!C195</f>
        <v>0</v>
      </c>
      <c r="EU2">
        <f>formulaire!C197</f>
        <v>0</v>
      </c>
      <c r="EV2">
        <f>formulaire!C198</f>
        <v>0</v>
      </c>
      <c r="EW2">
        <f>formulaire!C199</f>
        <v>0</v>
      </c>
      <c r="EX2">
        <f>formulaire!C200</f>
        <v>0</v>
      </c>
      <c r="EY2">
        <f>formulaire!C201</f>
        <v>0</v>
      </c>
      <c r="EZ2">
        <f>formulaire!C202</f>
        <v>0</v>
      </c>
      <c r="FA2">
        <f>formulaire!C203</f>
        <v>0</v>
      </c>
      <c r="FB2">
        <f>formulaire!C208</f>
        <v>0</v>
      </c>
      <c r="FC2">
        <f>formulaire!C209</f>
        <v>0</v>
      </c>
      <c r="FD2">
        <f>formulaire!C210</f>
        <v>0</v>
      </c>
      <c r="FE2">
        <f>formulaire!C211</f>
        <v>0</v>
      </c>
      <c r="FF2">
        <f>formulaire!C213</f>
        <v>0</v>
      </c>
      <c r="FG2">
        <f>formulaire!C214</f>
        <v>0</v>
      </c>
      <c r="FH2">
        <f>formulaire!C215</f>
        <v>0</v>
      </c>
      <c r="FI2">
        <f>formulaire!C216</f>
        <v>0</v>
      </c>
      <c r="FJ2">
        <f>formulaire!C217</f>
        <v>0</v>
      </c>
      <c r="FK2">
        <f>formulaire!C220</f>
        <v>0</v>
      </c>
      <c r="FL2">
        <f>formulaire!C221</f>
        <v>0</v>
      </c>
      <c r="FM2">
        <f>formulaire!C222</f>
        <v>0</v>
      </c>
      <c r="FN2">
        <f>formulaire!C223</f>
        <v>0</v>
      </c>
      <c r="FO2">
        <f>formulaire!C225</f>
        <v>0</v>
      </c>
      <c r="FP2">
        <f>formulaire!C226</f>
        <v>0</v>
      </c>
      <c r="FQ2">
        <f>formulaire!C227</f>
        <v>0</v>
      </c>
      <c r="FR2">
        <f>formulaire!C228</f>
        <v>0</v>
      </c>
      <c r="FS2">
        <f>formulaire!C229</f>
        <v>0</v>
      </c>
      <c r="FT2" t="str">
        <f>formulaire!B231</f>
        <v>née</v>
      </c>
      <c r="FU2">
        <f>formulaire!C53</f>
        <v>0</v>
      </c>
      <c r="FV2">
        <f>formulaire!C66</f>
        <v>0</v>
      </c>
      <c r="FW2">
        <f>formulaire!C79</f>
        <v>0</v>
      </c>
      <c r="FX2">
        <f>formulaire!C93</f>
        <v>0</v>
      </c>
      <c r="FY2">
        <f>formulaire!C107</f>
        <v>0</v>
      </c>
      <c r="FZ2">
        <f>formulaire!C121</f>
        <v>0</v>
      </c>
      <c r="GA2">
        <f>formulaire!C135</f>
        <v>0</v>
      </c>
      <c r="GB2">
        <f>formulaire!C149</f>
        <v>0</v>
      </c>
      <c r="GC2">
        <f>formulaire!C163</f>
        <v>0</v>
      </c>
      <c r="GD2">
        <f>formulaire!C177</f>
        <v>0</v>
      </c>
      <c r="GE2">
        <f>formulaire!C191</f>
        <v>0</v>
      </c>
      <c r="GF2" s="108" t="str">
        <f>formulaire!B232</f>
        <v>aucune demande de confidentialité n'a été faite auprès du Pôle Doctorat &amp; HDR</v>
      </c>
      <c r="GG2" s="108" t="str">
        <f>formulaire!B233</f>
        <v/>
      </c>
      <c r="GH2" s="108" t="str">
        <f>formulaire!B234</f>
        <v/>
      </c>
      <c r="GI2" s="108" t="str">
        <f>formulaire!B235</f>
        <v/>
      </c>
      <c r="GJ2" s="108" t="str">
        <f>formulaire!B236</f>
        <v/>
      </c>
      <c r="GK2" s="108" t="str">
        <f>formulaire!B237</f>
        <v/>
      </c>
      <c r="GL2" s="108" t="str">
        <f>formulaire!B238</f>
        <v/>
      </c>
      <c r="GM2" s="108" t="str">
        <f>formulaire!B239</f>
        <v/>
      </c>
      <c r="GN2" s="108" t="str">
        <f>formulaire!B240</f>
        <v/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I92"/>
  <sheetViews>
    <sheetView topLeftCell="D73" workbookViewId="0">
      <selection activeCell="E92" sqref="E92"/>
    </sheetView>
  </sheetViews>
  <sheetFormatPr baseColWidth="10" defaultColWidth="11.54296875" defaultRowHeight="12.6" x14ac:dyDescent="0.2"/>
  <cols>
    <col min="1" max="1" width="11.54296875" style="4"/>
    <col min="2" max="2" width="108.1796875" style="4" bestFit="1" customWidth="1"/>
    <col min="3" max="4" width="11.54296875" style="4"/>
    <col min="5" max="8" width="37.453125" style="4" customWidth="1"/>
    <col min="9" max="16384" width="11.54296875" style="4"/>
  </cols>
  <sheetData>
    <row r="1" spans="1:9" ht="16.2" x14ac:dyDescent="0.4">
      <c r="A1" s="4" t="s">
        <v>396</v>
      </c>
      <c r="B1" s="4" t="s">
        <v>30</v>
      </c>
      <c r="C1" s="4" t="s">
        <v>37</v>
      </c>
      <c r="D1" s="4" t="s">
        <v>39</v>
      </c>
      <c r="E1" s="4" t="s">
        <v>484</v>
      </c>
      <c r="F1" s="4" t="s">
        <v>39</v>
      </c>
      <c r="G1" s="4" t="s">
        <v>58</v>
      </c>
      <c r="H1" s="2" t="s">
        <v>61</v>
      </c>
      <c r="I1" s="4" t="s">
        <v>10</v>
      </c>
    </row>
    <row r="2" spans="1:9" ht="16.2" x14ac:dyDescent="0.4">
      <c r="A2" s="4" t="s">
        <v>397</v>
      </c>
      <c r="B2" s="77" t="s">
        <v>28</v>
      </c>
      <c r="C2" s="4" t="s">
        <v>38</v>
      </c>
      <c r="D2" s="4" t="s">
        <v>40</v>
      </c>
      <c r="E2" s="4" t="s">
        <v>485</v>
      </c>
      <c r="F2" s="4" t="s">
        <v>40</v>
      </c>
      <c r="G2" s="4" t="s">
        <v>57</v>
      </c>
      <c r="H2" s="2" t="s">
        <v>554</v>
      </c>
      <c r="I2" s="4" t="s">
        <v>11</v>
      </c>
    </row>
    <row r="3" spans="1:9" ht="16.2" x14ac:dyDescent="0.4">
      <c r="B3" s="4" t="s">
        <v>23</v>
      </c>
      <c r="E3" s="4" t="s">
        <v>253</v>
      </c>
      <c r="H3" s="2" t="s">
        <v>62</v>
      </c>
      <c r="I3" s="4" t="s">
        <v>0</v>
      </c>
    </row>
    <row r="4" spans="1:9" ht="16.2" x14ac:dyDescent="0.4">
      <c r="A4" s="4" t="s">
        <v>398</v>
      </c>
      <c r="B4" s="4" t="s">
        <v>26</v>
      </c>
      <c r="E4" s="4" t="s">
        <v>254</v>
      </c>
      <c r="H4" s="2" t="s">
        <v>555</v>
      </c>
      <c r="I4" s="4" t="s">
        <v>1</v>
      </c>
    </row>
    <row r="5" spans="1:9" ht="16.2" x14ac:dyDescent="0.4">
      <c r="A5" s="4" t="s">
        <v>399</v>
      </c>
      <c r="B5" s="4" t="s">
        <v>29</v>
      </c>
      <c r="E5" s="4" t="s">
        <v>262</v>
      </c>
      <c r="H5" s="2" t="s">
        <v>63</v>
      </c>
      <c r="I5" s="4" t="s">
        <v>2</v>
      </c>
    </row>
    <row r="6" spans="1:9" ht="16.2" x14ac:dyDescent="0.4">
      <c r="B6" s="4" t="s">
        <v>16</v>
      </c>
      <c r="E6" s="4" t="s">
        <v>263</v>
      </c>
      <c r="H6" s="2" t="s">
        <v>64</v>
      </c>
      <c r="I6" s="4" t="s">
        <v>3</v>
      </c>
    </row>
    <row r="7" spans="1:9" ht="16.2" x14ac:dyDescent="0.4">
      <c r="B7" s="4" t="s">
        <v>14</v>
      </c>
      <c r="E7" s="4" t="s">
        <v>475</v>
      </c>
      <c r="H7" s="2" t="s">
        <v>65</v>
      </c>
      <c r="I7" s="4" t="s">
        <v>7</v>
      </c>
    </row>
    <row r="8" spans="1:9" ht="16.2" x14ac:dyDescent="0.4">
      <c r="B8" s="4" t="s">
        <v>15</v>
      </c>
      <c r="E8" s="4" t="s">
        <v>472</v>
      </c>
      <c r="H8" s="2" t="s">
        <v>66</v>
      </c>
      <c r="I8" s="4" t="s">
        <v>5</v>
      </c>
    </row>
    <row r="9" spans="1:9" ht="16.2" x14ac:dyDescent="0.4">
      <c r="B9" s="4" t="s">
        <v>17</v>
      </c>
      <c r="E9" s="4" t="s">
        <v>266</v>
      </c>
      <c r="H9" s="2" t="s">
        <v>67</v>
      </c>
      <c r="I9" s="4" t="s">
        <v>9</v>
      </c>
    </row>
    <row r="10" spans="1:9" x14ac:dyDescent="0.2">
      <c r="B10" s="4" t="s">
        <v>18</v>
      </c>
      <c r="E10" s="4" t="s">
        <v>265</v>
      </c>
      <c r="I10" s="4" t="s">
        <v>6</v>
      </c>
    </row>
    <row r="11" spans="1:9" x14ac:dyDescent="0.2">
      <c r="B11" s="4" t="s">
        <v>19</v>
      </c>
      <c r="E11" s="4" t="s">
        <v>264</v>
      </c>
      <c r="I11" s="4" t="s">
        <v>4</v>
      </c>
    </row>
    <row r="12" spans="1:9" x14ac:dyDescent="0.2">
      <c r="B12" s="4" t="s">
        <v>20</v>
      </c>
      <c r="E12" s="4" t="s">
        <v>558</v>
      </c>
      <c r="I12" s="4" t="s">
        <v>8</v>
      </c>
    </row>
    <row r="13" spans="1:9" x14ac:dyDescent="0.2">
      <c r="B13" s="4" t="s">
        <v>27</v>
      </c>
      <c r="E13" s="4" t="s">
        <v>255</v>
      </c>
    </row>
    <row r="14" spans="1:9" x14ac:dyDescent="0.2">
      <c r="B14" s="4" t="s">
        <v>25</v>
      </c>
      <c r="E14" s="4" t="s">
        <v>256</v>
      </c>
    </row>
    <row r="15" spans="1:9" x14ac:dyDescent="0.2">
      <c r="B15" s="4" t="s">
        <v>548</v>
      </c>
      <c r="E15" s="4" t="s">
        <v>261</v>
      </c>
    </row>
    <row r="16" spans="1:9" x14ac:dyDescent="0.2">
      <c r="B16" s="4" t="s">
        <v>547</v>
      </c>
      <c r="E16" s="4" t="s">
        <v>257</v>
      </c>
    </row>
    <row r="17" spans="2:6" x14ac:dyDescent="0.2">
      <c r="B17" s="4" t="s">
        <v>24</v>
      </c>
      <c r="E17" s="4" t="s">
        <v>473</v>
      </c>
    </row>
    <row r="18" spans="2:6" x14ac:dyDescent="0.2">
      <c r="B18" s="4" t="s">
        <v>22</v>
      </c>
      <c r="E18" s="4" t="s">
        <v>474</v>
      </c>
    </row>
    <row r="19" spans="2:6" x14ac:dyDescent="0.2">
      <c r="B19" s="4" t="s">
        <v>430</v>
      </c>
      <c r="E19" s="4" t="s">
        <v>260</v>
      </c>
      <c r="F19" s="4" t="s">
        <v>521</v>
      </c>
    </row>
    <row r="20" spans="2:6" x14ac:dyDescent="0.2">
      <c r="B20" s="4" t="s">
        <v>431</v>
      </c>
      <c r="E20" s="4" t="s">
        <v>259</v>
      </c>
    </row>
    <row r="21" spans="2:6" x14ac:dyDescent="0.2">
      <c r="B21" s="4" t="s">
        <v>442</v>
      </c>
      <c r="E21" s="4" t="s">
        <v>258</v>
      </c>
    </row>
    <row r="22" spans="2:6" x14ac:dyDescent="0.2">
      <c r="B22" s="4" t="s">
        <v>415</v>
      </c>
      <c r="E22" s="4" t="s">
        <v>559</v>
      </c>
    </row>
    <row r="23" spans="2:6" x14ac:dyDescent="0.2">
      <c r="B23" s="4" t="s">
        <v>21</v>
      </c>
      <c r="E23" s="4" t="s">
        <v>44</v>
      </c>
    </row>
    <row r="24" spans="2:6" x14ac:dyDescent="0.2">
      <c r="B24" s="4" t="s">
        <v>428</v>
      </c>
      <c r="E24" s="4" t="s">
        <v>45</v>
      </c>
    </row>
    <row r="25" spans="2:6" x14ac:dyDescent="0.2">
      <c r="B25" s="4" t="s">
        <v>425</v>
      </c>
      <c r="E25" s="4" t="s">
        <v>46</v>
      </c>
    </row>
    <row r="26" spans="2:6" x14ac:dyDescent="0.2">
      <c r="B26" s="4" t="s">
        <v>427</v>
      </c>
      <c r="E26" s="4" t="s">
        <v>274</v>
      </c>
    </row>
    <row r="27" spans="2:6" x14ac:dyDescent="0.2">
      <c r="B27" s="4" t="s">
        <v>424</v>
      </c>
      <c r="E27" s="4" t="s">
        <v>275</v>
      </c>
    </row>
    <row r="28" spans="2:6" x14ac:dyDescent="0.2">
      <c r="B28" s="4" t="s">
        <v>429</v>
      </c>
      <c r="E28" s="4" t="s">
        <v>276</v>
      </c>
    </row>
    <row r="29" spans="2:6" x14ac:dyDescent="0.2">
      <c r="B29" s="4" t="s">
        <v>426</v>
      </c>
      <c r="E29" s="4" t="s">
        <v>277</v>
      </c>
    </row>
    <row r="30" spans="2:6" x14ac:dyDescent="0.2">
      <c r="B30" s="4" t="s">
        <v>32</v>
      </c>
      <c r="E30" s="4" t="s">
        <v>477</v>
      </c>
    </row>
    <row r="31" spans="2:6" x14ac:dyDescent="0.2">
      <c r="B31" s="4" t="s">
        <v>443</v>
      </c>
      <c r="E31" s="4" t="s">
        <v>479</v>
      </c>
    </row>
    <row r="32" spans="2:6" x14ac:dyDescent="0.2">
      <c r="B32" s="4" t="s">
        <v>444</v>
      </c>
      <c r="E32" s="4" t="s">
        <v>280</v>
      </c>
    </row>
    <row r="33" spans="2:5" x14ac:dyDescent="0.2">
      <c r="B33" s="4" t="s">
        <v>467</v>
      </c>
      <c r="E33" s="4" t="s">
        <v>279</v>
      </c>
    </row>
    <row r="34" spans="2:5" x14ac:dyDescent="0.2">
      <c r="B34" s="4" t="s">
        <v>466</v>
      </c>
      <c r="E34" s="4" t="s">
        <v>278</v>
      </c>
    </row>
    <row r="35" spans="2:5" x14ac:dyDescent="0.2">
      <c r="E35" s="4" t="s">
        <v>560</v>
      </c>
    </row>
    <row r="36" spans="2:5" x14ac:dyDescent="0.2">
      <c r="B36" s="4" t="s">
        <v>465</v>
      </c>
      <c r="E36" s="4" t="s">
        <v>392</v>
      </c>
    </row>
    <row r="37" spans="2:5" x14ac:dyDescent="0.2">
      <c r="B37" s="4" t="s">
        <v>446</v>
      </c>
      <c r="E37" s="4" t="s">
        <v>267</v>
      </c>
    </row>
    <row r="38" spans="2:5" x14ac:dyDescent="0.2">
      <c r="B38" s="4" t="s">
        <v>463</v>
      </c>
      <c r="E38" s="4" t="s">
        <v>268</v>
      </c>
    </row>
    <row r="39" spans="2:5" x14ac:dyDescent="0.2">
      <c r="B39" s="4" t="s">
        <v>445</v>
      </c>
      <c r="E39" s="4" t="s">
        <v>269</v>
      </c>
    </row>
    <row r="40" spans="2:5" x14ac:dyDescent="0.2">
      <c r="B40" s="4" t="s">
        <v>469</v>
      </c>
      <c r="E40" s="4" t="s">
        <v>270</v>
      </c>
    </row>
    <row r="41" spans="2:5" x14ac:dyDescent="0.2">
      <c r="B41" s="4" t="s">
        <v>447</v>
      </c>
      <c r="E41" s="4" t="s">
        <v>478</v>
      </c>
    </row>
    <row r="42" spans="2:5" x14ac:dyDescent="0.2">
      <c r="B42" s="4" t="s">
        <v>432</v>
      </c>
      <c r="E42" s="4" t="s">
        <v>480</v>
      </c>
    </row>
    <row r="43" spans="2:5" x14ac:dyDescent="0.2">
      <c r="B43" s="4" t="s">
        <v>433</v>
      </c>
      <c r="E43" s="4" t="s">
        <v>273</v>
      </c>
    </row>
    <row r="44" spans="2:5" x14ac:dyDescent="0.2">
      <c r="B44" s="4" t="s">
        <v>434</v>
      </c>
      <c r="E44" s="4" t="s">
        <v>272</v>
      </c>
    </row>
    <row r="45" spans="2:5" x14ac:dyDescent="0.2">
      <c r="B45" s="4" t="s">
        <v>462</v>
      </c>
      <c r="E45" s="4" t="s">
        <v>271</v>
      </c>
    </row>
    <row r="46" spans="2:5" x14ac:dyDescent="0.2">
      <c r="E46" s="4" t="s">
        <v>561</v>
      </c>
    </row>
    <row r="47" spans="2:5" x14ac:dyDescent="0.2">
      <c r="B47" s="4" t="s">
        <v>550</v>
      </c>
      <c r="E47" s="4" t="s">
        <v>393</v>
      </c>
    </row>
    <row r="48" spans="2:5" x14ac:dyDescent="0.2">
      <c r="B48" s="4" t="s">
        <v>436</v>
      </c>
      <c r="E48" s="4" t="s">
        <v>302</v>
      </c>
    </row>
    <row r="49" spans="2:5" x14ac:dyDescent="0.2">
      <c r="B49" s="4" t="s">
        <v>437</v>
      </c>
      <c r="E49" s="4" t="s">
        <v>303</v>
      </c>
    </row>
    <row r="50" spans="2:5" x14ac:dyDescent="0.2">
      <c r="B50" s="4" t="s">
        <v>435</v>
      </c>
      <c r="E50" s="4" t="s">
        <v>294</v>
      </c>
    </row>
    <row r="51" spans="2:5" x14ac:dyDescent="0.2">
      <c r="B51" s="4" t="s">
        <v>438</v>
      </c>
      <c r="E51" s="4" t="s">
        <v>288</v>
      </c>
    </row>
    <row r="52" spans="2:5" x14ac:dyDescent="0.2">
      <c r="B52" s="4" t="s">
        <v>551</v>
      </c>
      <c r="E52" s="4" t="s">
        <v>289</v>
      </c>
    </row>
    <row r="53" spans="2:5" x14ac:dyDescent="0.2">
      <c r="B53" s="4" t="s">
        <v>411</v>
      </c>
      <c r="E53" s="4" t="s">
        <v>290</v>
      </c>
    </row>
    <row r="54" spans="2:5" x14ac:dyDescent="0.2">
      <c r="B54" s="4" t="s">
        <v>441</v>
      </c>
      <c r="E54" s="4" t="s">
        <v>481</v>
      </c>
    </row>
    <row r="55" spans="2:5" x14ac:dyDescent="0.2">
      <c r="B55" s="4" t="s">
        <v>448</v>
      </c>
      <c r="E55" s="4" t="s">
        <v>482</v>
      </c>
    </row>
    <row r="56" spans="2:5" x14ac:dyDescent="0.2">
      <c r="B56" s="4" t="s">
        <v>449</v>
      </c>
      <c r="E56" s="4" t="s">
        <v>293</v>
      </c>
    </row>
    <row r="57" spans="2:5" x14ac:dyDescent="0.2">
      <c r="B57" s="4" t="s">
        <v>549</v>
      </c>
      <c r="E57" s="4" t="s">
        <v>292</v>
      </c>
    </row>
    <row r="58" spans="2:5" x14ac:dyDescent="0.2">
      <c r="B58" s="4" t="s">
        <v>451</v>
      </c>
      <c r="E58" s="4" t="s">
        <v>291</v>
      </c>
    </row>
    <row r="59" spans="2:5" x14ac:dyDescent="0.2">
      <c r="B59" s="4" t="s">
        <v>452</v>
      </c>
      <c r="E59" s="4" t="s">
        <v>394</v>
      </c>
    </row>
    <row r="60" spans="2:5" x14ac:dyDescent="0.2">
      <c r="B60" s="4" t="s">
        <v>453</v>
      </c>
      <c r="E60" s="4" t="s">
        <v>299</v>
      </c>
    </row>
    <row r="61" spans="2:5" x14ac:dyDescent="0.2">
      <c r="B61" s="4" t="s">
        <v>454</v>
      </c>
      <c r="E61" s="4" t="s">
        <v>295</v>
      </c>
    </row>
    <row r="62" spans="2:5" x14ac:dyDescent="0.2">
      <c r="B62" s="4" t="s">
        <v>455</v>
      </c>
      <c r="E62" s="4" t="s">
        <v>281</v>
      </c>
    </row>
    <row r="63" spans="2:5" x14ac:dyDescent="0.2">
      <c r="B63" s="4" t="s">
        <v>456</v>
      </c>
      <c r="E63" s="4" t="s">
        <v>282</v>
      </c>
    </row>
    <row r="64" spans="2:5" x14ac:dyDescent="0.2">
      <c r="B64" s="4" t="s">
        <v>457</v>
      </c>
      <c r="E64" s="4" t="s">
        <v>283</v>
      </c>
    </row>
    <row r="65" spans="2:5" x14ac:dyDescent="0.2">
      <c r="B65" s="4" t="s">
        <v>458</v>
      </c>
      <c r="E65" s="4" t="s">
        <v>284</v>
      </c>
    </row>
    <row r="66" spans="2:5" x14ac:dyDescent="0.2">
      <c r="B66" s="4" t="s">
        <v>460</v>
      </c>
      <c r="E66" s="4" t="s">
        <v>476</v>
      </c>
    </row>
    <row r="67" spans="2:5" x14ac:dyDescent="0.2">
      <c r="B67" s="4" t="s">
        <v>461</v>
      </c>
      <c r="E67" s="4" t="s">
        <v>483</v>
      </c>
    </row>
    <row r="68" spans="2:5" x14ac:dyDescent="0.2">
      <c r="B68" s="4" t="s">
        <v>450</v>
      </c>
      <c r="E68" s="4" t="s">
        <v>287</v>
      </c>
    </row>
    <row r="69" spans="2:5" x14ac:dyDescent="0.2">
      <c r="B69" s="4" t="s">
        <v>439</v>
      </c>
      <c r="E69" s="4" t="s">
        <v>286</v>
      </c>
    </row>
    <row r="70" spans="2:5" x14ac:dyDescent="0.2">
      <c r="B70" s="4" t="s">
        <v>440</v>
      </c>
      <c r="E70" s="4" t="s">
        <v>285</v>
      </c>
    </row>
    <row r="71" spans="2:5" x14ac:dyDescent="0.2">
      <c r="B71" s="4" t="s">
        <v>459</v>
      </c>
      <c r="E71" s="4" t="s">
        <v>300</v>
      </c>
    </row>
    <row r="72" spans="2:5" x14ac:dyDescent="0.2">
      <c r="B72" s="4" t="s">
        <v>412</v>
      </c>
      <c r="E72" s="4" t="s">
        <v>47</v>
      </c>
    </row>
    <row r="73" spans="2:5" x14ac:dyDescent="0.2">
      <c r="B73" s="77" t="s">
        <v>471</v>
      </c>
      <c r="E73" s="4" t="s">
        <v>557</v>
      </c>
    </row>
    <row r="74" spans="2:5" x14ac:dyDescent="0.2">
      <c r="B74" s="77" t="s">
        <v>470</v>
      </c>
      <c r="E74" s="4" t="s">
        <v>296</v>
      </c>
    </row>
    <row r="75" spans="2:5" x14ac:dyDescent="0.2">
      <c r="B75" s="4" t="s">
        <v>417</v>
      </c>
      <c r="E75" s="4" t="s">
        <v>486</v>
      </c>
    </row>
    <row r="76" spans="2:5" x14ac:dyDescent="0.2">
      <c r="B76" s="4" t="s">
        <v>468</v>
      </c>
      <c r="E76" s="4" t="s">
        <v>487</v>
      </c>
    </row>
    <row r="77" spans="2:5" x14ac:dyDescent="0.2">
      <c r="B77" s="4" t="s">
        <v>420</v>
      </c>
      <c r="E77" s="4" t="s">
        <v>48</v>
      </c>
    </row>
    <row r="78" spans="2:5" x14ac:dyDescent="0.2">
      <c r="B78" s="4" t="s">
        <v>413</v>
      </c>
      <c r="E78" s="4" t="s">
        <v>49</v>
      </c>
    </row>
    <row r="79" spans="2:5" x14ac:dyDescent="0.2">
      <c r="B79" s="4" t="s">
        <v>419</v>
      </c>
      <c r="E79" s="4" t="s">
        <v>297</v>
      </c>
    </row>
    <row r="80" spans="2:5" x14ac:dyDescent="0.2">
      <c r="B80" s="4" t="s">
        <v>33</v>
      </c>
      <c r="E80" s="4" t="s">
        <v>556</v>
      </c>
    </row>
    <row r="81" spans="2:5" x14ac:dyDescent="0.2">
      <c r="B81" s="4" t="s">
        <v>464</v>
      </c>
      <c r="E81" s="4" t="s">
        <v>50</v>
      </c>
    </row>
    <row r="82" spans="2:5" x14ac:dyDescent="0.2">
      <c r="B82" s="4" t="s">
        <v>416</v>
      </c>
      <c r="E82" s="4" t="s">
        <v>304</v>
      </c>
    </row>
    <row r="83" spans="2:5" x14ac:dyDescent="0.2">
      <c r="B83" s="4" t="s">
        <v>423</v>
      </c>
      <c r="E83" s="4" t="s">
        <v>51</v>
      </c>
    </row>
    <row r="84" spans="2:5" x14ac:dyDescent="0.2">
      <c r="B84" s="4" t="s">
        <v>422</v>
      </c>
      <c r="E84" s="4" t="s">
        <v>52</v>
      </c>
    </row>
    <row r="85" spans="2:5" x14ac:dyDescent="0.2">
      <c r="B85" s="4" t="s">
        <v>418</v>
      </c>
      <c r="E85" s="4" t="s">
        <v>298</v>
      </c>
    </row>
    <row r="86" spans="2:5" x14ac:dyDescent="0.2">
      <c r="B86" s="4" t="s">
        <v>414</v>
      </c>
      <c r="E86" s="4" t="s">
        <v>564</v>
      </c>
    </row>
    <row r="87" spans="2:5" x14ac:dyDescent="0.2">
      <c r="B87" s="4" t="s">
        <v>421</v>
      </c>
      <c r="E87" s="4" t="s">
        <v>53</v>
      </c>
    </row>
    <row r="88" spans="2:5" x14ac:dyDescent="0.2">
      <c r="B88" s="4" t="s">
        <v>31</v>
      </c>
      <c r="E88" s="4" t="s">
        <v>305</v>
      </c>
    </row>
    <row r="89" spans="2:5" x14ac:dyDescent="0.2">
      <c r="B89" s="4" t="s">
        <v>34</v>
      </c>
      <c r="E89" s="4" t="s">
        <v>54</v>
      </c>
    </row>
    <row r="90" spans="2:5" x14ac:dyDescent="0.2">
      <c r="E90" s="4" t="s">
        <v>301</v>
      </c>
    </row>
    <row r="91" spans="2:5" x14ac:dyDescent="0.2">
      <c r="E91" s="4" t="s">
        <v>55</v>
      </c>
    </row>
    <row r="92" spans="2:5" x14ac:dyDescent="0.2">
      <c r="E92" s="4" t="s">
        <v>56</v>
      </c>
    </row>
  </sheetData>
  <autoFilter ref="A1:I95" xr:uid="{00000000-0009-0000-0000-000003000000}"/>
  <sortState ref="B1:B86">
    <sortCondition ref="B8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formulaire</vt:lpstr>
      <vt:lpstr>Feuil1</vt:lpstr>
      <vt:lpstr>champs</vt:lpstr>
      <vt:lpstr>liste de choix</vt:lpstr>
      <vt:lpstr>formulaire!Zone_d_impression</vt:lpstr>
      <vt:lpstr>'liste de choix'!Zone_d_impression</vt:lpstr>
    </vt:vector>
  </TitlesOfParts>
  <Company>UCBL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BARBIER GISELE</dc:creator>
  <cp:lastModifiedBy>BARBIER GISELE</cp:lastModifiedBy>
  <cp:lastPrinted>2019-08-21T13:26:10Z</cp:lastPrinted>
  <dcterms:created xsi:type="dcterms:W3CDTF">2017-03-20T08:25:21Z</dcterms:created>
  <dcterms:modified xsi:type="dcterms:W3CDTF">2023-10-19T08:54:38Z</dcterms:modified>
</cp:coreProperties>
</file>